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9440" windowHeight="11130"/>
  </bookViews>
  <sheets>
    <sheet name="Приложение 9 таб.1" sheetId="2" r:id="rId1"/>
  </sheets>
  <definedNames>
    <definedName name="_xlnm.Print_Titles" localSheetId="0">'Приложение 9 таб.1'!$O:$Z,'Приложение 9 таб.1'!$8:$8</definedName>
  </definedNames>
  <calcPr calcId="124519"/>
</workbook>
</file>

<file path=xl/calcChain.xml><?xml version="1.0" encoding="utf-8"?>
<calcChain xmlns="http://schemas.openxmlformats.org/spreadsheetml/2006/main">
  <c r="AE162" i="2"/>
  <c r="AE11"/>
  <c r="AC162"/>
  <c r="W162"/>
  <c r="W11"/>
  <c r="AE152"/>
  <c r="AE153"/>
  <c r="AC152"/>
  <c r="AC153"/>
  <c r="AE78"/>
  <c r="AC78"/>
  <c r="W78"/>
  <c r="AE79"/>
  <c r="AC79"/>
  <c r="W79"/>
  <c r="AE130"/>
  <c r="AC130"/>
  <c r="W130"/>
  <c r="AE131"/>
  <c r="AC131"/>
  <c r="W131"/>
  <c r="AE112"/>
  <c r="AC112"/>
  <c r="W112"/>
  <c r="AE113"/>
  <c r="AC113"/>
  <c r="W113"/>
  <c r="AE107"/>
  <c r="AC107"/>
  <c r="W107"/>
  <c r="AE108"/>
  <c r="AC108"/>
  <c r="W108"/>
  <c r="AE110"/>
  <c r="AC110"/>
  <c r="W110"/>
  <c r="AE87"/>
  <c r="AC87"/>
  <c r="W87"/>
  <c r="AE88"/>
  <c r="AC88"/>
  <c r="W88"/>
  <c r="AE90"/>
  <c r="AC90"/>
  <c r="W90"/>
  <c r="AE92"/>
  <c r="AC92"/>
  <c r="W92"/>
  <c r="AE84"/>
  <c r="AC84"/>
  <c r="W84"/>
  <c r="AE85"/>
  <c r="AC85"/>
  <c r="W85"/>
  <c r="AE75"/>
  <c r="AE76"/>
  <c r="AC75"/>
  <c r="AC76"/>
  <c r="W75"/>
  <c r="W76"/>
  <c r="AE66"/>
  <c r="AE67"/>
  <c r="AC66"/>
  <c r="AC67"/>
  <c r="W66"/>
  <c r="W67"/>
  <c r="AE54"/>
  <c r="AE53" s="1"/>
  <c r="AC54"/>
  <c r="AC53" s="1"/>
  <c r="W53"/>
  <c r="W54"/>
  <c r="AE51"/>
  <c r="AE50" s="1"/>
  <c r="AC51"/>
  <c r="AC50" s="1"/>
  <c r="AC11" s="1"/>
  <c r="W50"/>
  <c r="W51"/>
  <c r="AE38"/>
  <c r="AC38"/>
  <c r="W38"/>
  <c r="AE39"/>
  <c r="AC39"/>
  <c r="W39"/>
  <c r="AE32"/>
  <c r="AC32"/>
  <c r="W32"/>
  <c r="AE33"/>
  <c r="AC33"/>
  <c r="W33"/>
  <c r="AE26"/>
  <c r="AC26"/>
  <c r="W26"/>
  <c r="AE27"/>
  <c r="AC27"/>
  <c r="W27"/>
  <c r="AE21"/>
  <c r="AC21"/>
  <c r="W21"/>
  <c r="AE24"/>
  <c r="AC24"/>
  <c r="W24"/>
  <c r="AE22"/>
  <c r="AC22"/>
  <c r="W22"/>
  <c r="AE18"/>
  <c r="AC18"/>
  <c r="W18"/>
  <c r="AE19"/>
  <c r="AC19"/>
  <c r="W19"/>
  <c r="AE15"/>
  <c r="AC15"/>
  <c r="W15"/>
  <c r="AE16"/>
  <c r="AC16"/>
  <c r="W16"/>
</calcChain>
</file>

<file path=xl/sharedStrings.xml><?xml version="1.0" encoding="utf-8"?>
<sst xmlns="http://schemas.openxmlformats.org/spreadsheetml/2006/main" count="663" uniqueCount="167">
  <si>
    <t>Итого расходов</t>
  </si>
  <si>
    <t>000</t>
  </si>
  <si>
    <t>98.0.00.99990</t>
  </si>
  <si>
    <t>98.0.00.28010</t>
  </si>
  <si>
    <t>Иные закупки товаров, работ и услуг для обеспечения государственных (муниципальных) нужд</t>
  </si>
  <si>
    <t/>
  </si>
  <si>
    <t>Проведение мероприятий в сфере  физической культуры и спорта</t>
  </si>
  <si>
    <t>9800028010</t>
  </si>
  <si>
    <t>98.0.00.00000</t>
  </si>
  <si>
    <t>Непрограммные направления местного бюджета</t>
  </si>
  <si>
    <t>Реализация мероприятий в рамках государственной программы "Развитие физической культуры и спорта в Новосибирской области"</t>
  </si>
  <si>
    <t>1400770740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</si>
  <si>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</si>
  <si>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</si>
  <si>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</si>
  <si>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</si>
  <si>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</si>
  <si>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98.0.00.27370</t>
  </si>
  <si>
    <t>Мероприятия в сфере культуры, кинематографии, средств массовой информации</t>
  </si>
  <si>
    <t>9800027370</t>
  </si>
  <si>
    <t>98.0.00.27350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</si>
  <si>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</si>
  <si>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</si>
  <si>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</si>
  <si>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</si>
  <si>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художественно-краеведческого музея</t>
  </si>
  <si>
    <t>9800027350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</si>
  <si>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</si>
  <si>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</si>
  <si>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</si>
  <si>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</si>
  <si>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</si>
  <si>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98.0.00.27170</t>
  </si>
  <si>
    <t>Проведение мероприятий для детей и молодежи</t>
  </si>
  <si>
    <t>9800027170</t>
  </si>
  <si>
    <t>98.0.00.27100</t>
  </si>
  <si>
    <t>Расходы на переподготовку и повышение квалификации кадров</t>
  </si>
  <si>
    <t>9800027100</t>
  </si>
  <si>
    <t>9800025180</t>
  </si>
  <si>
    <t>98.0.00.25170</t>
  </si>
  <si>
    <t>Организация и содержание мест захоронения</t>
  </si>
  <si>
    <t>9800025170</t>
  </si>
  <si>
    <t>98.0.00.25160</t>
  </si>
  <si>
    <t>Озеленение</t>
  </si>
  <si>
    <t>9800025160</t>
  </si>
  <si>
    <t>98.0.00.25150</t>
  </si>
  <si>
    <t>Уличное освещение</t>
  </si>
  <si>
    <t>9800025150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</si>
  <si>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</si>
  <si>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092F255552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</si>
  <si>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</si>
  <si>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092F255551</t>
  </si>
  <si>
    <t>Региональный проект «Формирование комфортной городской среды»</t>
  </si>
  <si>
    <t>092F200000</t>
  </si>
  <si>
    <t>98.0.00.25140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</si>
  <si>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</si>
  <si>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в области коммунального хозяйства</t>
  </si>
  <si>
    <t>9800025140</t>
  </si>
  <si>
    <t>Бюджетные инвестиции</t>
  </si>
  <si>
    <t>Капитальные вложения в объекты государственной (муниципальной) собственности</t>
  </si>
  <si>
    <t>0940170640</t>
  </si>
  <si>
    <t>0910070810</t>
  </si>
  <si>
    <t>98.0.00.25130</t>
  </si>
  <si>
    <t>Расходы на содержание муниципального жилищного фонда и  выполнение иных полномочий органов местного самоуправления</t>
  </si>
  <si>
    <t>9800025130</t>
  </si>
  <si>
    <t>0910003380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</si>
  <si>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</si>
  <si>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</si>
  <si>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</si>
  <si>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6100470760</t>
  </si>
  <si>
    <t xml:space="preserve"> Мероприятия по защите территорий населенных пунктов Новосибирской области от подтопления и затопления</t>
  </si>
  <si>
    <t>1201470870</t>
  </si>
  <si>
    <t>98.0.00.23140</t>
  </si>
  <si>
    <t>Реализация других функций связанных с обеспечением национальной безопасности и правоохранительной деятельности</t>
  </si>
  <si>
    <t>9800023140</t>
  </si>
  <si>
    <t>98.0.00.23100</t>
  </si>
  <si>
    <t>Мероприятия по предупреждению терроризма и экстремизма</t>
  </si>
  <si>
    <t>9800023100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</si>
  <si>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</si>
  <si>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</si>
  <si>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</si>
  <si>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</si>
  <si>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9200070330</t>
  </si>
  <si>
    <t>98.0.00.23160</t>
  </si>
  <si>
    <t>Обеспечение первичных мер пожарной безопасности в границах поселений</t>
  </si>
  <si>
    <t>9800023160</t>
  </si>
  <si>
    <t>98.0.00.23090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</si>
  <si>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</si>
  <si>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9800023090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</si>
  <si>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</si>
  <si>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</si>
  <si>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</si>
  <si>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</si>
  <si>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</si>
  <si>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</si>
  <si>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</si>
  <si>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</si>
  <si>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</si>
  <si>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</si>
  <si>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98.0.00.22110</t>
  </si>
  <si>
    <t>Резервные средства</t>
  </si>
  <si>
    <t>Резервные фонды местных администраций</t>
  </si>
  <si>
    <t>9800022110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</si>
  <si>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</si>
  <si>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</si>
  <si>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</si>
  <si>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</si>
  <si>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</si>
  <si>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</si>
  <si>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</si>
  <si>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</si>
  <si>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</si>
  <si>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</si>
  <si>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</si>
  <si>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</si>
  <si>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</si>
  <si>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</si>
  <si>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</si>
  <si>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</si>
  <si>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</si>
  <si>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</si>
  <si>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</si>
  <si>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</si>
  <si>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</si>
  <si>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</si>
  <si>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</si>
  <si>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</si>
  <si>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</si>
  <si>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</si>
  <si>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</si>
  <si>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</si>
  <si>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</si>
  <si>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</si>
  <si>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98.0.00.70760</t>
  </si>
  <si>
    <t>Обеспечение устоичивого функционирования автомобильных дорог местного значения и искуственных сооружений на них, а так же улично-дорожной сети в муниципальных образованиях Новосибирской области 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</si>
  <si>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Мероприятия по переселению граждан из аварийного жилищного фонда подрограммы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</si>
  <si>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98.0.00.03380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</si>
  <si>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</t>
  </si>
  <si>
    <t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"</t>
  </si>
  <si>
    <t>98.0.00.70810</t>
  </si>
  <si>
    <t>Реализация мероприятий по строительству и реконструкции объектов централизованных систем холодного водоснабжения в рамках подпрограммы "Чистая вода" государственной программы Новосибирской области "Жилищно-коммунальное хозяйство Новосибирской области"</t>
  </si>
  <si>
    <t>98.0.00.70640</t>
  </si>
  <si>
    <t>98.0.F2.00000</t>
  </si>
  <si>
    <t>98.0.F2.55551</t>
  </si>
  <si>
    <t>98.0.F2.55552</t>
  </si>
  <si>
    <t>98.0.00.70740</t>
  </si>
  <si>
    <t>98.0.00.70870</t>
  </si>
  <si>
    <t>98.0.00.70330</t>
  </si>
  <si>
    <t>РЗ</t>
  </si>
  <si>
    <t>ПР</t>
  </si>
  <si>
    <t>01</t>
  </si>
  <si>
    <t>04</t>
  </si>
  <si>
    <t>02</t>
  </si>
  <si>
    <t>06</t>
  </si>
  <si>
    <t>11</t>
  </si>
  <si>
    <t>13</t>
  </si>
  <si>
    <t>03</t>
  </si>
  <si>
    <t>09</t>
  </si>
  <si>
    <t>10</t>
  </si>
  <si>
    <t>14</t>
  </si>
  <si>
    <t>05</t>
  </si>
  <si>
    <t>07</t>
  </si>
  <si>
    <t>08</t>
  </si>
  <si>
    <t>99</t>
  </si>
  <si>
    <t>98.0.00.70190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</si>
  <si>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на 2020 год и плановый период 2021 и 2022 годов</t>
  </si>
  <si>
    <t xml:space="preserve">к решению __ сессии от __.12.2019г  Совета депутатов Колыбельского сельсовета Краснозерского района Новосибирской области "О бюджете Колыбельского сельсовета Краснозерского района Новосибирской области на 2020 год и плановый период 2021 и 2022 годов" </t>
  </si>
</sst>
</file>

<file path=xl/styles.xml><?xml version="1.0" encoding="utf-8"?>
<styleSheet xmlns="http://schemas.openxmlformats.org/spreadsheetml/2006/main">
  <numFmts count="6"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  <numFmt numFmtId="172" formatCode="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7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7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71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71" fontId="2" fillId="0" borderId="2" xfId="1" applyNumberFormat="1" applyFont="1" applyFill="1" applyBorder="1" applyAlignment="1" applyProtection="1">
      <protection hidden="1"/>
    </xf>
    <xf numFmtId="169" fontId="2" fillId="0" borderId="2" xfId="1" applyNumberFormat="1" applyFont="1" applyFill="1" applyBorder="1" applyAlignment="1" applyProtection="1">
      <protection hidden="1"/>
    </xf>
    <xf numFmtId="171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7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2" xfId="1" applyBorder="1"/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167" fontId="5" fillId="0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167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1" fillId="0" borderId="2" xfId="1" applyNumberFormat="1" applyBorder="1"/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Border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7" fillId="0" borderId="0" xfId="1" applyFont="1" applyProtection="1">
      <protection hidden="1"/>
    </xf>
    <xf numFmtId="49" fontId="7" fillId="0" borderId="2" xfId="1" applyNumberFormat="1" applyFont="1" applyBorder="1" applyProtection="1">
      <protection hidden="1"/>
    </xf>
    <xf numFmtId="0" fontId="7" fillId="0" borderId="0" xfId="1" applyFont="1"/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70" fontId="2" fillId="0" borderId="12" xfId="1" applyNumberFormat="1" applyFont="1" applyFill="1" applyBorder="1" applyAlignment="1" applyProtection="1">
      <protection hidden="1"/>
    </xf>
    <xf numFmtId="170" fontId="2" fillId="0" borderId="7" xfId="1" applyNumberFormat="1" applyFont="1" applyFill="1" applyBorder="1" applyAlignment="1" applyProtection="1"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2" xfId="1" applyNumberFormat="1" applyFont="1" applyFill="1" applyBorder="1" applyAlignment="1" applyProtection="1">
      <alignment horizontal="center" vertical="center"/>
      <protection hidden="1"/>
    </xf>
    <xf numFmtId="49" fontId="3" fillId="0" borderId="7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49" fontId="7" fillId="0" borderId="0" xfId="2" applyNumberFormat="1"/>
    <xf numFmtId="0" fontId="7" fillId="0" borderId="0" xfId="2"/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172" fontId="5" fillId="0" borderId="2" xfId="1" applyNumberFormat="1" applyFont="1" applyFill="1" applyBorder="1" applyAlignment="1" applyProtection="1">
      <alignment horizontal="center" vertical="center"/>
      <protection hidden="1"/>
    </xf>
    <xf numFmtId="172" fontId="6" fillId="0" borderId="3" xfId="1" applyNumberFormat="1" applyFont="1" applyFill="1" applyBorder="1" applyAlignment="1" applyProtection="1">
      <alignment horizontal="center" vertical="center"/>
      <protection hidden="1"/>
    </xf>
    <xf numFmtId="172" fontId="6" fillId="0" borderId="14" xfId="1" applyNumberFormat="1" applyFont="1" applyFill="1" applyBorder="1" applyAlignment="1" applyProtection="1">
      <alignment horizontal="center" vertical="center"/>
      <protection hidden="1"/>
    </xf>
    <xf numFmtId="172" fontId="6" fillId="0" borderId="4" xfId="1" applyNumberFormat="1" applyFont="1" applyFill="1" applyBorder="1" applyAlignment="1" applyProtection="1">
      <alignment horizontal="center" vertical="center"/>
      <protection hidden="1"/>
    </xf>
    <xf numFmtId="172" fontId="5" fillId="0" borderId="3" xfId="1" applyNumberFormat="1" applyFont="1" applyFill="1" applyBorder="1" applyAlignment="1" applyProtection="1">
      <alignment horizontal="center" vertical="center"/>
      <protection hidden="1"/>
    </xf>
    <xf numFmtId="172" fontId="5" fillId="0" borderId="14" xfId="1" applyNumberFormat="1" applyFont="1" applyFill="1" applyBorder="1" applyAlignment="1" applyProtection="1">
      <alignment horizontal="center" vertical="center"/>
      <protection hidden="1"/>
    </xf>
    <xf numFmtId="172" fontId="5" fillId="0" borderId="4" xfId="1" applyNumberFormat="1" applyFont="1" applyFill="1" applyBorder="1" applyAlignment="1" applyProtection="1">
      <alignment horizontal="center" vertical="center"/>
      <protection hidden="1"/>
    </xf>
    <xf numFmtId="172" fontId="6" fillId="0" borderId="2" xfId="1" applyNumberFormat="1" applyFont="1" applyFill="1" applyBorder="1" applyAlignment="1" applyProtection="1">
      <alignment horizontal="center" vertical="center"/>
      <protection hidden="1"/>
    </xf>
    <xf numFmtId="172" fontId="5" fillId="0" borderId="12" xfId="1" applyNumberFormat="1" applyFont="1" applyFill="1" applyBorder="1" applyAlignment="1" applyProtection="1">
      <alignment horizontal="center" vertical="center"/>
      <protection hidden="1"/>
    </xf>
    <xf numFmtId="172" fontId="5" fillId="0" borderId="2" xfId="1" applyNumberFormat="1" applyFont="1" applyBorder="1" applyAlignment="1" applyProtection="1">
      <alignment horizontal="center" vertical="center"/>
      <protection hidden="1"/>
    </xf>
    <xf numFmtId="172" fontId="5" fillId="0" borderId="2" xfId="1" applyNumberFormat="1" applyFont="1" applyBorder="1" applyAlignment="1">
      <alignment horizontal="center" vertical="center"/>
    </xf>
    <xf numFmtId="172" fontId="5" fillId="0" borderId="12" xfId="1" applyNumberFormat="1" applyFont="1" applyBorder="1" applyAlignment="1" applyProtection="1">
      <alignment horizontal="center" vertical="center"/>
      <protection hidden="1"/>
    </xf>
    <xf numFmtId="172" fontId="5" fillId="0" borderId="12" xfId="1" applyNumberFormat="1" applyFont="1" applyBorder="1" applyAlignment="1">
      <alignment horizontal="center" vertical="center"/>
    </xf>
    <xf numFmtId="172" fontId="6" fillId="0" borderId="2" xfId="1" applyNumberFormat="1" applyFont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62"/>
  <sheetViews>
    <sheetView showGridLines="0" tabSelected="1" workbookViewId="0">
      <selection activeCell="AE163" sqref="AE163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53" customWidth="1"/>
    <col min="16" max="16" width="0" style="1" hidden="1" customWidth="1"/>
    <col min="17" max="17" width="19.7109375" style="1" customWidth="1"/>
    <col min="18" max="18" width="6" style="1" customWidth="1"/>
    <col min="19" max="20" width="0" style="1" hidden="1" customWidth="1"/>
    <col min="21" max="22" width="6" style="75" customWidth="1"/>
    <col min="23" max="23" width="11.5703125" style="1" customWidth="1"/>
    <col min="24" max="28" width="0" style="1" hidden="1" customWidth="1"/>
    <col min="29" max="29" width="11.5703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V1" s="108"/>
      <c r="W1" s="109"/>
      <c r="X1" s="109"/>
      <c r="Y1" s="109"/>
      <c r="Z1" s="109"/>
      <c r="AA1" s="109"/>
      <c r="AB1" s="109"/>
      <c r="AC1" s="110" t="s">
        <v>125</v>
      </c>
      <c r="AD1" s="110"/>
      <c r="AE1" s="110"/>
      <c r="AF1" s="41"/>
    </row>
    <row r="2" spans="1:35" ht="97.5" customHeight="1">
      <c r="S2" s="41"/>
      <c r="T2" s="41"/>
      <c r="U2" s="41"/>
      <c r="V2" s="110" t="s">
        <v>166</v>
      </c>
      <c r="W2" s="110"/>
      <c r="X2" s="110"/>
      <c r="Y2" s="110"/>
      <c r="Z2" s="110"/>
      <c r="AA2" s="110"/>
      <c r="AB2" s="110"/>
      <c r="AC2" s="110"/>
      <c r="AD2" s="110"/>
      <c r="AE2" s="110"/>
      <c r="AF2" s="41"/>
      <c r="AG2" s="41"/>
      <c r="AH2" s="41"/>
      <c r="AI2" s="41"/>
    </row>
    <row r="4" spans="1:35" ht="58.5" customHeight="1">
      <c r="O4" s="97" t="s">
        <v>165</v>
      </c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</row>
    <row r="6" spans="1:35" ht="12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54"/>
      <c r="P6" s="4"/>
      <c r="Q6" s="4"/>
      <c r="R6" s="4"/>
      <c r="S6" s="4"/>
      <c r="T6" s="4"/>
      <c r="U6" s="76"/>
      <c r="V6" s="76"/>
      <c r="W6" s="4"/>
      <c r="X6" s="2"/>
      <c r="Y6" s="2"/>
      <c r="Z6" s="2"/>
      <c r="AA6" s="2"/>
      <c r="AB6" s="2"/>
      <c r="AC6" s="2"/>
      <c r="AD6" s="2"/>
    </row>
    <row r="7" spans="1:35" ht="12.7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4"/>
      <c r="P7" s="4"/>
      <c r="Q7" s="4"/>
      <c r="R7" s="4"/>
      <c r="S7" s="4"/>
      <c r="T7" s="4"/>
      <c r="U7" s="76"/>
      <c r="V7" s="76"/>
      <c r="X7" s="42"/>
      <c r="Y7" s="40"/>
      <c r="Z7" s="40"/>
      <c r="AA7" s="3"/>
      <c r="AB7" s="2"/>
      <c r="AC7" s="2"/>
      <c r="AD7" s="2"/>
      <c r="AE7" s="40" t="s">
        <v>124</v>
      </c>
    </row>
    <row r="8" spans="1:35" ht="18.75" customHeight="1" thickBot="1">
      <c r="A8" s="3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105" t="s">
        <v>123</v>
      </c>
      <c r="P8" s="38"/>
      <c r="Q8" s="105" t="s">
        <v>122</v>
      </c>
      <c r="R8" s="105" t="s">
        <v>121</v>
      </c>
      <c r="S8" s="38" t="s">
        <v>5</v>
      </c>
      <c r="T8" s="39" t="s">
        <v>120</v>
      </c>
      <c r="U8" s="99" t="s">
        <v>148</v>
      </c>
      <c r="V8" s="99" t="s">
        <v>149</v>
      </c>
      <c r="W8" s="102" t="s">
        <v>119</v>
      </c>
      <c r="X8" s="103"/>
      <c r="Y8" s="103"/>
      <c r="Z8" s="103"/>
      <c r="AA8" s="103"/>
      <c r="AB8" s="103"/>
      <c r="AC8" s="103"/>
      <c r="AD8" s="103"/>
      <c r="AE8" s="104"/>
    </row>
    <row r="9" spans="1:35" ht="409.6" hidden="1" customHeight="1">
      <c r="A9" s="3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106"/>
      <c r="P9" s="33"/>
      <c r="Q9" s="106"/>
      <c r="R9" s="106"/>
      <c r="S9" s="33"/>
      <c r="T9" s="34"/>
      <c r="U9" s="100"/>
      <c r="V9" s="100"/>
      <c r="W9" s="37"/>
      <c r="X9" s="37"/>
      <c r="Y9" s="37"/>
      <c r="Z9" s="37"/>
      <c r="AA9" s="37"/>
      <c r="AB9" s="37"/>
      <c r="AC9" s="43"/>
      <c r="AD9" s="44"/>
      <c r="AE9" s="45"/>
    </row>
    <row r="10" spans="1:35" ht="36" customHeight="1">
      <c r="A10" s="3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107"/>
      <c r="P10" s="46"/>
      <c r="Q10" s="107"/>
      <c r="R10" s="107"/>
      <c r="S10" s="35"/>
      <c r="T10" s="34"/>
      <c r="U10" s="101"/>
      <c r="V10" s="101"/>
      <c r="W10" s="47" t="s">
        <v>126</v>
      </c>
      <c r="X10" s="37"/>
      <c r="Y10" s="37"/>
      <c r="Z10" s="37"/>
      <c r="AA10" s="37"/>
      <c r="AB10" s="37"/>
      <c r="AC10" s="47" t="s">
        <v>127</v>
      </c>
      <c r="AD10" s="44"/>
      <c r="AE10" s="47" t="s">
        <v>128</v>
      </c>
    </row>
    <row r="11" spans="1:35" ht="25.5" customHeight="1">
      <c r="A11" s="13"/>
      <c r="B11" s="21"/>
      <c r="C11" s="20"/>
      <c r="D11" s="19"/>
      <c r="E11" s="95" t="s">
        <v>31</v>
      </c>
      <c r="F11" s="95"/>
      <c r="G11" s="96"/>
      <c r="H11" s="96"/>
      <c r="I11" s="96"/>
      <c r="J11" s="96"/>
      <c r="K11" s="96"/>
      <c r="L11" s="96"/>
      <c r="M11" s="12">
        <v>102</v>
      </c>
      <c r="N11" s="11"/>
      <c r="O11" s="59" t="s">
        <v>9</v>
      </c>
      <c r="P11" s="48">
        <v>102</v>
      </c>
      <c r="Q11" s="49" t="s">
        <v>8</v>
      </c>
      <c r="R11" s="50" t="s">
        <v>5</v>
      </c>
      <c r="S11" s="51" t="s">
        <v>1</v>
      </c>
      <c r="T11" s="52"/>
      <c r="U11" s="74"/>
      <c r="V11" s="74"/>
      <c r="W11" s="111">
        <f>W15+W18+W21+W26+W38+W50+W53+W66+W75+W78+W84+W87+W107+W112+W130</f>
        <v>11149.02</v>
      </c>
      <c r="X11" s="112"/>
      <c r="Y11" s="113"/>
      <c r="Z11" s="114"/>
      <c r="AA11" s="111"/>
      <c r="AB11" s="111"/>
      <c r="AC11" s="111">
        <f>AC15+AC18+AC21+AC26+AC32+AC38+AC50+AC53+AC66+AC75+AC78+AC84+AC87+AC107+AC112+AC130+AC152</f>
        <v>6754.2199999999993</v>
      </c>
      <c r="AD11" s="120"/>
      <c r="AE11" s="121">
        <f>AE15+AE18+AE21+AE26+AE32+AE38+AE50+AE53+AE66+AE75+AE78+AE84+AE87+AE107+AE112+AE130+AE152</f>
        <v>6375.72</v>
      </c>
    </row>
    <row r="12" spans="1:35" ht="100.5" hidden="1" customHeight="1">
      <c r="A12" s="13"/>
      <c r="B12" s="18"/>
      <c r="C12" s="17"/>
      <c r="D12" s="17"/>
      <c r="E12" s="24"/>
      <c r="F12" s="16"/>
      <c r="G12" s="16"/>
      <c r="H12" s="15"/>
      <c r="I12" s="92" t="s">
        <v>65</v>
      </c>
      <c r="J12" s="92"/>
      <c r="K12" s="92"/>
      <c r="L12" s="92"/>
      <c r="M12" s="12">
        <v>501</v>
      </c>
      <c r="N12" s="11"/>
      <c r="O12" s="55" t="s">
        <v>135</v>
      </c>
      <c r="P12" s="48">
        <v>501</v>
      </c>
      <c r="Q12" s="49" t="s">
        <v>136</v>
      </c>
      <c r="R12" s="50" t="s">
        <v>5</v>
      </c>
      <c r="S12" s="51" t="s">
        <v>1</v>
      </c>
      <c r="T12" s="52"/>
      <c r="U12" s="74"/>
      <c r="V12" s="74"/>
      <c r="W12" s="111"/>
      <c r="X12" s="112"/>
      <c r="Y12" s="113"/>
      <c r="Z12" s="114"/>
      <c r="AA12" s="111"/>
      <c r="AB12" s="111"/>
      <c r="AC12" s="111"/>
      <c r="AD12" s="120"/>
      <c r="AE12" s="121"/>
    </row>
    <row r="13" spans="1:35" ht="47.25" hidden="1" customHeight="1">
      <c r="A13" s="13"/>
      <c r="B13" s="90">
        <v>400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12">
        <v>501</v>
      </c>
      <c r="N13" s="11"/>
      <c r="O13" s="56" t="s">
        <v>59</v>
      </c>
      <c r="P13" s="10">
        <v>501</v>
      </c>
      <c r="Q13" s="49" t="s">
        <v>136</v>
      </c>
      <c r="R13" s="8">
        <v>400</v>
      </c>
      <c r="S13" s="7" t="s">
        <v>1</v>
      </c>
      <c r="T13" s="6"/>
      <c r="U13" s="73"/>
      <c r="V13" s="73"/>
      <c r="W13" s="111"/>
      <c r="X13" s="115"/>
      <c r="Y13" s="116"/>
      <c r="Z13" s="117"/>
      <c r="AA13" s="111"/>
      <c r="AB13" s="111"/>
      <c r="AC13" s="111"/>
      <c r="AD13" s="120"/>
      <c r="AE13" s="121"/>
    </row>
    <row r="14" spans="1:35" ht="1.5" hidden="1" customHeight="1">
      <c r="A14" s="13"/>
      <c r="B14" s="91">
        <v>410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12">
        <v>501</v>
      </c>
      <c r="N14" s="11"/>
      <c r="O14" s="57" t="s">
        <v>58</v>
      </c>
      <c r="P14" s="10">
        <v>501</v>
      </c>
      <c r="Q14" s="69" t="s">
        <v>136</v>
      </c>
      <c r="R14" s="22">
        <v>410</v>
      </c>
      <c r="S14" s="7" t="s">
        <v>1</v>
      </c>
      <c r="T14" s="6"/>
      <c r="U14" s="74" t="s">
        <v>160</v>
      </c>
      <c r="V14" s="74" t="s">
        <v>150</v>
      </c>
      <c r="W14" s="111"/>
      <c r="X14" s="115"/>
      <c r="Y14" s="116"/>
      <c r="Z14" s="117"/>
      <c r="AA14" s="111"/>
      <c r="AB14" s="111"/>
      <c r="AC14" s="111"/>
      <c r="AD14" s="120"/>
      <c r="AE14" s="121"/>
    </row>
    <row r="15" spans="1:35" ht="20.25" customHeight="1">
      <c r="A15" s="13"/>
      <c r="B15" s="18"/>
      <c r="C15" s="17"/>
      <c r="D15" s="17"/>
      <c r="E15" s="16"/>
      <c r="F15" s="16"/>
      <c r="G15" s="16"/>
      <c r="H15" s="15"/>
      <c r="I15" s="92" t="s">
        <v>118</v>
      </c>
      <c r="J15" s="92"/>
      <c r="K15" s="92"/>
      <c r="L15" s="92"/>
      <c r="M15" s="12">
        <v>102</v>
      </c>
      <c r="N15" s="11"/>
      <c r="O15" s="55" t="s">
        <v>117</v>
      </c>
      <c r="P15" s="48">
        <v>102</v>
      </c>
      <c r="Q15" s="49" t="s">
        <v>116</v>
      </c>
      <c r="R15" s="50" t="s">
        <v>5</v>
      </c>
      <c r="S15" s="51" t="s">
        <v>1</v>
      </c>
      <c r="T15" s="52"/>
      <c r="U15" s="74"/>
      <c r="V15" s="74"/>
      <c r="W15" s="111">
        <f>W16</f>
        <v>718.29</v>
      </c>
      <c r="X15" s="112"/>
      <c r="Y15" s="113"/>
      <c r="Z15" s="114"/>
      <c r="AA15" s="111"/>
      <c r="AB15" s="111"/>
      <c r="AC15" s="111">
        <f>AC16</f>
        <v>718.29</v>
      </c>
      <c r="AD15" s="120"/>
      <c r="AE15" s="121">
        <f>AE16</f>
        <v>718.3</v>
      </c>
    </row>
    <row r="16" spans="1:35" ht="82.5" customHeight="1">
      <c r="A16" s="13"/>
      <c r="B16" s="90">
        <v>100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12">
        <v>102</v>
      </c>
      <c r="N16" s="11"/>
      <c r="O16" s="56" t="s">
        <v>24</v>
      </c>
      <c r="P16" s="10">
        <v>102</v>
      </c>
      <c r="Q16" s="9" t="s">
        <v>116</v>
      </c>
      <c r="R16" s="8">
        <v>100</v>
      </c>
      <c r="S16" s="7" t="s">
        <v>1</v>
      </c>
      <c r="T16" s="6"/>
      <c r="U16" s="74"/>
      <c r="V16" s="77"/>
      <c r="W16" s="111">
        <f>W17</f>
        <v>718.29</v>
      </c>
      <c r="X16" s="115"/>
      <c r="Y16" s="116"/>
      <c r="Z16" s="117"/>
      <c r="AA16" s="111"/>
      <c r="AB16" s="111"/>
      <c r="AC16" s="111">
        <f>AC17</f>
        <v>718.29</v>
      </c>
      <c r="AD16" s="120"/>
      <c r="AE16" s="121">
        <f>AE17</f>
        <v>718.3</v>
      </c>
    </row>
    <row r="17" spans="1:31" ht="31.5">
      <c r="A17" s="13"/>
      <c r="B17" s="91">
        <v>120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12">
        <v>102</v>
      </c>
      <c r="N17" s="11"/>
      <c r="O17" s="57" t="s">
        <v>90</v>
      </c>
      <c r="P17" s="10">
        <v>102</v>
      </c>
      <c r="Q17" s="23" t="s">
        <v>116</v>
      </c>
      <c r="R17" s="22">
        <v>120</v>
      </c>
      <c r="S17" s="7" t="s">
        <v>1</v>
      </c>
      <c r="T17" s="6"/>
      <c r="U17" s="74" t="s">
        <v>150</v>
      </c>
      <c r="V17" s="77" t="s">
        <v>152</v>
      </c>
      <c r="W17" s="111">
        <v>718.29</v>
      </c>
      <c r="X17" s="115"/>
      <c r="Y17" s="116"/>
      <c r="Z17" s="117"/>
      <c r="AA17" s="111"/>
      <c r="AB17" s="111"/>
      <c r="AC17" s="111">
        <v>718.29</v>
      </c>
      <c r="AD17" s="120"/>
      <c r="AE17" s="121">
        <v>718.3</v>
      </c>
    </row>
    <row r="18" spans="1:31" ht="31.5">
      <c r="A18" s="13"/>
      <c r="B18" s="18"/>
      <c r="C18" s="17"/>
      <c r="D18" s="17"/>
      <c r="E18" s="16"/>
      <c r="F18" s="16"/>
      <c r="G18" s="16"/>
      <c r="H18" s="15"/>
      <c r="I18" s="92" t="s">
        <v>113</v>
      </c>
      <c r="J18" s="92"/>
      <c r="K18" s="92"/>
      <c r="L18" s="92"/>
      <c r="M18" s="12">
        <v>104</v>
      </c>
      <c r="N18" s="11"/>
      <c r="O18" s="55" t="s">
        <v>112</v>
      </c>
      <c r="P18" s="48">
        <v>104</v>
      </c>
      <c r="Q18" s="49" t="s">
        <v>111</v>
      </c>
      <c r="R18" s="50" t="s">
        <v>5</v>
      </c>
      <c r="S18" s="51" t="s">
        <v>1</v>
      </c>
      <c r="T18" s="52"/>
      <c r="U18" s="74"/>
      <c r="V18" s="74"/>
      <c r="W18" s="111">
        <f>W19</f>
        <v>2407.6</v>
      </c>
      <c r="X18" s="112"/>
      <c r="Y18" s="113"/>
      <c r="Z18" s="114"/>
      <c r="AA18" s="111"/>
      <c r="AB18" s="111"/>
      <c r="AC18" s="111">
        <f>AC19</f>
        <v>2400.7600000000002</v>
      </c>
      <c r="AD18" s="120"/>
      <c r="AE18" s="121">
        <f>AE19</f>
        <v>2400.7600000000002</v>
      </c>
    </row>
    <row r="19" spans="1:31" ht="82.5" customHeight="1">
      <c r="A19" s="13"/>
      <c r="B19" s="90">
        <v>100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12">
        <v>104</v>
      </c>
      <c r="N19" s="11"/>
      <c r="O19" s="56" t="s">
        <v>24</v>
      </c>
      <c r="P19" s="10">
        <v>104</v>
      </c>
      <c r="Q19" s="9" t="s">
        <v>111</v>
      </c>
      <c r="R19" s="8">
        <v>100</v>
      </c>
      <c r="S19" s="7" t="s">
        <v>1</v>
      </c>
      <c r="T19" s="6"/>
      <c r="U19" s="73"/>
      <c r="V19" s="73"/>
      <c r="W19" s="111">
        <f>W20</f>
        <v>2407.6</v>
      </c>
      <c r="X19" s="115"/>
      <c r="Y19" s="116"/>
      <c r="Z19" s="117"/>
      <c r="AA19" s="111"/>
      <c r="AB19" s="111"/>
      <c r="AC19" s="111">
        <f>AC20</f>
        <v>2400.7600000000002</v>
      </c>
      <c r="AD19" s="120"/>
      <c r="AE19" s="121">
        <f>AE20</f>
        <v>2400.7600000000002</v>
      </c>
    </row>
    <row r="20" spans="1:31" ht="33.75" customHeight="1">
      <c r="A20" s="13"/>
      <c r="B20" s="91">
        <v>120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12">
        <v>104</v>
      </c>
      <c r="N20" s="11"/>
      <c r="O20" s="57" t="s">
        <v>90</v>
      </c>
      <c r="P20" s="10">
        <v>104</v>
      </c>
      <c r="Q20" s="23" t="s">
        <v>111</v>
      </c>
      <c r="R20" s="22">
        <v>120</v>
      </c>
      <c r="S20" s="7" t="s">
        <v>1</v>
      </c>
      <c r="T20" s="6"/>
      <c r="U20" s="74" t="s">
        <v>150</v>
      </c>
      <c r="V20" s="74" t="s">
        <v>151</v>
      </c>
      <c r="W20" s="111">
        <v>2407.6</v>
      </c>
      <c r="X20" s="115"/>
      <c r="Y20" s="116"/>
      <c r="Z20" s="117"/>
      <c r="AA20" s="111"/>
      <c r="AB20" s="111"/>
      <c r="AC20" s="111">
        <v>2400.7600000000002</v>
      </c>
      <c r="AD20" s="120"/>
      <c r="AE20" s="121">
        <v>2400.7600000000002</v>
      </c>
    </row>
    <row r="21" spans="1:31" ht="33" customHeight="1">
      <c r="A21" s="13"/>
      <c r="B21" s="29"/>
      <c r="C21" s="28"/>
      <c r="D21" s="28"/>
      <c r="E21" s="16"/>
      <c r="F21" s="16"/>
      <c r="G21" s="16"/>
      <c r="H21" s="15"/>
      <c r="I21" s="93" t="s">
        <v>110</v>
      </c>
      <c r="J21" s="93"/>
      <c r="K21" s="93"/>
      <c r="L21" s="93"/>
      <c r="M21" s="12">
        <v>104</v>
      </c>
      <c r="N21" s="11"/>
      <c r="O21" s="70" t="s">
        <v>109</v>
      </c>
      <c r="P21" s="71">
        <v>104</v>
      </c>
      <c r="Q21" s="69" t="s">
        <v>108</v>
      </c>
      <c r="R21" s="72" t="s">
        <v>5</v>
      </c>
      <c r="S21" s="51" t="s">
        <v>1</v>
      </c>
      <c r="T21" s="52"/>
      <c r="U21" s="74"/>
      <c r="V21" s="74"/>
      <c r="W21" s="111">
        <f>W22+W24</f>
        <v>922</v>
      </c>
      <c r="X21" s="112"/>
      <c r="Y21" s="113"/>
      <c r="Z21" s="114"/>
      <c r="AA21" s="111"/>
      <c r="AB21" s="111"/>
      <c r="AC21" s="111">
        <f>AC22+AC24</f>
        <v>250</v>
      </c>
      <c r="AD21" s="120"/>
      <c r="AE21" s="121">
        <f>AE22+AE24</f>
        <v>237.49</v>
      </c>
    </row>
    <row r="22" spans="1:31" ht="33" customHeight="1">
      <c r="A22" s="13"/>
      <c r="B22" s="90">
        <v>200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12">
        <v>104</v>
      </c>
      <c r="N22" s="11"/>
      <c r="O22" s="55" t="s">
        <v>129</v>
      </c>
      <c r="P22" s="10">
        <v>104</v>
      </c>
      <c r="Q22" s="9" t="s">
        <v>108</v>
      </c>
      <c r="R22" s="8">
        <v>200</v>
      </c>
      <c r="S22" s="7" t="s">
        <v>1</v>
      </c>
      <c r="T22" s="6"/>
      <c r="U22" s="73"/>
      <c r="V22" s="73"/>
      <c r="W22" s="111">
        <f>W23</f>
        <v>802.8</v>
      </c>
      <c r="X22" s="115"/>
      <c r="Y22" s="116"/>
      <c r="Z22" s="117"/>
      <c r="AA22" s="111"/>
      <c r="AB22" s="111"/>
      <c r="AC22" s="111">
        <f>AC23</f>
        <v>150</v>
      </c>
      <c r="AD22" s="120"/>
      <c r="AE22" s="121">
        <f>AE23</f>
        <v>137.49</v>
      </c>
    </row>
    <row r="23" spans="1:31" ht="47.25">
      <c r="A23" s="13"/>
      <c r="B23" s="91">
        <v>240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12">
        <v>104</v>
      </c>
      <c r="N23" s="11"/>
      <c r="O23" s="57" t="s">
        <v>4</v>
      </c>
      <c r="P23" s="10">
        <v>104</v>
      </c>
      <c r="Q23" s="23" t="s">
        <v>108</v>
      </c>
      <c r="R23" s="22">
        <v>240</v>
      </c>
      <c r="S23" s="7" t="s">
        <v>1</v>
      </c>
      <c r="T23" s="6"/>
      <c r="U23" s="74" t="s">
        <v>150</v>
      </c>
      <c r="V23" s="74" t="s">
        <v>151</v>
      </c>
      <c r="W23" s="111">
        <v>802.8</v>
      </c>
      <c r="X23" s="115"/>
      <c r="Y23" s="116"/>
      <c r="Z23" s="117"/>
      <c r="AA23" s="111"/>
      <c r="AB23" s="111"/>
      <c r="AC23" s="111">
        <v>150</v>
      </c>
      <c r="AD23" s="120"/>
      <c r="AE23" s="121">
        <v>137.49</v>
      </c>
    </row>
    <row r="24" spans="1:31" ht="21" customHeight="1">
      <c r="A24" s="13"/>
      <c r="B24" s="94">
        <v>800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12">
        <v>104</v>
      </c>
      <c r="N24" s="11"/>
      <c r="O24" s="58" t="s">
        <v>22</v>
      </c>
      <c r="P24" s="10">
        <v>104</v>
      </c>
      <c r="Q24" s="31" t="s">
        <v>108</v>
      </c>
      <c r="R24" s="30">
        <v>800</v>
      </c>
      <c r="S24" s="7" t="s">
        <v>1</v>
      </c>
      <c r="T24" s="6"/>
      <c r="U24" s="81"/>
      <c r="V24" s="81"/>
      <c r="W24" s="111">
        <f>W25</f>
        <v>119.2</v>
      </c>
      <c r="X24" s="115"/>
      <c r="Y24" s="116"/>
      <c r="Z24" s="117"/>
      <c r="AA24" s="111"/>
      <c r="AB24" s="111"/>
      <c r="AC24" s="111">
        <f>AC25</f>
        <v>100</v>
      </c>
      <c r="AD24" s="120"/>
      <c r="AE24" s="121">
        <f>AE25</f>
        <v>100</v>
      </c>
    </row>
    <row r="25" spans="1:31" ht="15" customHeight="1">
      <c r="A25" s="13"/>
      <c r="B25" s="91">
        <v>850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12">
        <v>104</v>
      </c>
      <c r="N25" s="11"/>
      <c r="O25" s="57" t="s">
        <v>21</v>
      </c>
      <c r="P25" s="10">
        <v>104</v>
      </c>
      <c r="Q25" s="23" t="s">
        <v>108</v>
      </c>
      <c r="R25" s="22">
        <v>850</v>
      </c>
      <c r="S25" s="7" t="s">
        <v>1</v>
      </c>
      <c r="T25" s="6"/>
      <c r="U25" s="78" t="s">
        <v>150</v>
      </c>
      <c r="V25" s="78" t="s">
        <v>151</v>
      </c>
      <c r="W25" s="111">
        <v>119.2</v>
      </c>
      <c r="X25" s="115"/>
      <c r="Y25" s="116"/>
      <c r="Z25" s="117"/>
      <c r="AA25" s="111"/>
      <c r="AB25" s="111"/>
      <c r="AC25" s="111">
        <v>100</v>
      </c>
      <c r="AD25" s="120"/>
      <c r="AE25" s="121">
        <v>100</v>
      </c>
    </row>
    <row r="26" spans="1:31" ht="29.25" customHeight="1">
      <c r="A26" s="13"/>
      <c r="B26" s="18"/>
      <c r="C26" s="17"/>
      <c r="D26" s="17"/>
      <c r="E26" s="16"/>
      <c r="F26" s="16"/>
      <c r="G26" s="16"/>
      <c r="H26" s="15"/>
      <c r="I26" s="92" t="s">
        <v>107</v>
      </c>
      <c r="J26" s="92"/>
      <c r="K26" s="92"/>
      <c r="L26" s="92"/>
      <c r="M26" s="12">
        <v>106</v>
      </c>
      <c r="N26" s="11"/>
      <c r="O26" s="55" t="s">
        <v>106</v>
      </c>
      <c r="P26" s="48">
        <v>106</v>
      </c>
      <c r="Q26" s="49" t="s">
        <v>103</v>
      </c>
      <c r="R26" s="50" t="s">
        <v>5</v>
      </c>
      <c r="S26" s="51" t="s">
        <v>1</v>
      </c>
      <c r="T26" s="52"/>
      <c r="U26" s="74"/>
      <c r="V26" s="74"/>
      <c r="W26" s="111">
        <f>W27</f>
        <v>24</v>
      </c>
      <c r="X26" s="112"/>
      <c r="Y26" s="113"/>
      <c r="Z26" s="114"/>
      <c r="AA26" s="111"/>
      <c r="AB26" s="111"/>
      <c r="AC26" s="111">
        <f>AC27</f>
        <v>24</v>
      </c>
      <c r="AD26" s="120"/>
      <c r="AE26" s="121">
        <f>AE27</f>
        <v>24</v>
      </c>
    </row>
    <row r="27" spans="1:31" ht="17.25" customHeight="1">
      <c r="A27" s="13"/>
      <c r="B27" s="90">
        <v>500</v>
      </c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12">
        <v>106</v>
      </c>
      <c r="N27" s="11"/>
      <c r="O27" s="56" t="s">
        <v>105</v>
      </c>
      <c r="P27" s="10">
        <v>106</v>
      </c>
      <c r="Q27" s="9" t="s">
        <v>103</v>
      </c>
      <c r="R27" s="8">
        <v>500</v>
      </c>
      <c r="S27" s="7" t="s">
        <v>1</v>
      </c>
      <c r="T27" s="6"/>
      <c r="U27" s="73"/>
      <c r="V27" s="73"/>
      <c r="W27" s="111">
        <f>W28</f>
        <v>24</v>
      </c>
      <c r="X27" s="115"/>
      <c r="Y27" s="116"/>
      <c r="Z27" s="117"/>
      <c r="AA27" s="111"/>
      <c r="AB27" s="111"/>
      <c r="AC27" s="111">
        <f>AC28</f>
        <v>24</v>
      </c>
      <c r="AD27" s="120"/>
      <c r="AE27" s="121">
        <f>AE28</f>
        <v>24</v>
      </c>
    </row>
    <row r="28" spans="1:31" ht="14.25" customHeight="1">
      <c r="A28" s="13"/>
      <c r="B28" s="91">
        <v>540</v>
      </c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12">
        <v>106</v>
      </c>
      <c r="N28" s="11"/>
      <c r="O28" s="57" t="s">
        <v>104</v>
      </c>
      <c r="P28" s="10">
        <v>106</v>
      </c>
      <c r="Q28" s="23" t="s">
        <v>103</v>
      </c>
      <c r="R28" s="22">
        <v>540</v>
      </c>
      <c r="S28" s="7" t="s">
        <v>1</v>
      </c>
      <c r="T28" s="6"/>
      <c r="U28" s="74" t="s">
        <v>150</v>
      </c>
      <c r="V28" s="74" t="s">
        <v>153</v>
      </c>
      <c r="W28" s="111">
        <v>24</v>
      </c>
      <c r="X28" s="115"/>
      <c r="Y28" s="116"/>
      <c r="Z28" s="117"/>
      <c r="AA28" s="111"/>
      <c r="AB28" s="111"/>
      <c r="AC28" s="111">
        <v>24</v>
      </c>
      <c r="AD28" s="120"/>
      <c r="AE28" s="121">
        <v>24</v>
      </c>
    </row>
    <row r="29" spans="1:31" ht="15" hidden="1" customHeight="1">
      <c r="A29" s="13"/>
      <c r="B29" s="18"/>
      <c r="C29" s="17"/>
      <c r="D29" s="17"/>
      <c r="E29" s="86"/>
      <c r="F29" s="86"/>
      <c r="G29" s="86"/>
      <c r="H29" s="15"/>
      <c r="I29" s="92" t="s">
        <v>102</v>
      </c>
      <c r="J29" s="92"/>
      <c r="K29" s="92"/>
      <c r="L29" s="92"/>
      <c r="M29" s="12">
        <v>111</v>
      </c>
      <c r="N29" s="11"/>
      <c r="O29" s="55" t="s">
        <v>101</v>
      </c>
      <c r="P29" s="48">
        <v>111</v>
      </c>
      <c r="Q29" s="49" t="s">
        <v>99</v>
      </c>
      <c r="R29" s="50" t="s">
        <v>5</v>
      </c>
      <c r="S29" s="51" t="s">
        <v>1</v>
      </c>
      <c r="T29" s="52"/>
      <c r="U29" s="74"/>
      <c r="V29" s="74"/>
      <c r="W29" s="111"/>
      <c r="X29" s="112"/>
      <c r="Y29" s="113"/>
      <c r="Z29" s="114"/>
      <c r="AA29" s="111"/>
      <c r="AB29" s="111"/>
      <c r="AC29" s="111"/>
      <c r="AD29" s="120"/>
      <c r="AE29" s="121"/>
    </row>
    <row r="30" spans="1:31" ht="15" hidden="1" customHeight="1">
      <c r="A30" s="13"/>
      <c r="B30" s="90">
        <v>800</v>
      </c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12">
        <v>111</v>
      </c>
      <c r="N30" s="11"/>
      <c r="O30" s="56" t="s">
        <v>22</v>
      </c>
      <c r="P30" s="10">
        <v>111</v>
      </c>
      <c r="Q30" s="9" t="s">
        <v>99</v>
      </c>
      <c r="R30" s="8">
        <v>800</v>
      </c>
      <c r="S30" s="7" t="s">
        <v>1</v>
      </c>
      <c r="T30" s="6"/>
      <c r="U30" s="73"/>
      <c r="V30" s="73"/>
      <c r="W30" s="111"/>
      <c r="X30" s="115"/>
      <c r="Y30" s="116"/>
      <c r="Z30" s="117"/>
      <c r="AA30" s="111"/>
      <c r="AB30" s="111"/>
      <c r="AC30" s="111"/>
      <c r="AD30" s="120"/>
      <c r="AE30" s="121"/>
    </row>
    <row r="31" spans="1:31" ht="15" hidden="1" customHeight="1">
      <c r="A31" s="13"/>
      <c r="B31" s="91">
        <v>870</v>
      </c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12">
        <v>111</v>
      </c>
      <c r="N31" s="11"/>
      <c r="O31" s="57" t="s">
        <v>100</v>
      </c>
      <c r="P31" s="10">
        <v>111</v>
      </c>
      <c r="Q31" s="85" t="s">
        <v>99</v>
      </c>
      <c r="R31" s="22">
        <v>870</v>
      </c>
      <c r="S31" s="7" t="s">
        <v>1</v>
      </c>
      <c r="T31" s="6"/>
      <c r="U31" s="74" t="s">
        <v>150</v>
      </c>
      <c r="V31" s="74" t="s">
        <v>154</v>
      </c>
      <c r="W31" s="111"/>
      <c r="X31" s="115"/>
      <c r="Y31" s="116"/>
      <c r="Z31" s="117"/>
      <c r="AA31" s="111"/>
      <c r="AB31" s="111"/>
      <c r="AC31" s="111"/>
      <c r="AD31" s="120"/>
      <c r="AE31" s="121"/>
    </row>
    <row r="32" spans="1:31" ht="47.25">
      <c r="A32" s="13"/>
      <c r="B32" s="18"/>
      <c r="C32" s="17"/>
      <c r="D32" s="17"/>
      <c r="E32" s="16"/>
      <c r="F32" s="16"/>
      <c r="G32" s="16"/>
      <c r="H32" s="15"/>
      <c r="I32" s="92" t="s">
        <v>98</v>
      </c>
      <c r="J32" s="92"/>
      <c r="K32" s="92"/>
      <c r="L32" s="92"/>
      <c r="M32" s="12">
        <v>113</v>
      </c>
      <c r="N32" s="11"/>
      <c r="O32" s="55" t="s">
        <v>97</v>
      </c>
      <c r="P32" s="48">
        <v>113</v>
      </c>
      <c r="Q32" s="49" t="s">
        <v>96</v>
      </c>
      <c r="R32" s="50" t="s">
        <v>5</v>
      </c>
      <c r="S32" s="51" t="s">
        <v>1</v>
      </c>
      <c r="T32" s="52"/>
      <c r="U32" s="74"/>
      <c r="V32" s="74"/>
      <c r="W32" s="111">
        <f>W33</f>
        <v>0</v>
      </c>
      <c r="X32" s="112"/>
      <c r="Y32" s="113"/>
      <c r="Z32" s="114"/>
      <c r="AA32" s="111"/>
      <c r="AB32" s="111"/>
      <c r="AC32" s="111">
        <f>AC33</f>
        <v>50</v>
      </c>
      <c r="AD32" s="120"/>
      <c r="AE32" s="121">
        <f>AE33</f>
        <v>0</v>
      </c>
    </row>
    <row r="33" spans="1:31" ht="31.5">
      <c r="A33" s="13"/>
      <c r="B33" s="90">
        <v>200</v>
      </c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12">
        <v>113</v>
      </c>
      <c r="N33" s="11"/>
      <c r="O33" s="55" t="s">
        <v>129</v>
      </c>
      <c r="P33" s="10">
        <v>113</v>
      </c>
      <c r="Q33" s="9" t="s">
        <v>96</v>
      </c>
      <c r="R33" s="8">
        <v>200</v>
      </c>
      <c r="S33" s="7" t="s">
        <v>1</v>
      </c>
      <c r="T33" s="6"/>
      <c r="U33" s="73"/>
      <c r="V33" s="73"/>
      <c r="W33" s="111">
        <f>W34</f>
        <v>0</v>
      </c>
      <c r="X33" s="115"/>
      <c r="Y33" s="116"/>
      <c r="Z33" s="117"/>
      <c r="AA33" s="111"/>
      <c r="AB33" s="111"/>
      <c r="AC33" s="111">
        <f>AC34</f>
        <v>50</v>
      </c>
      <c r="AD33" s="120"/>
      <c r="AE33" s="121">
        <f>AE34</f>
        <v>0</v>
      </c>
    </row>
    <row r="34" spans="1:31" ht="47.25">
      <c r="A34" s="13"/>
      <c r="B34" s="91">
        <v>240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12">
        <v>113</v>
      </c>
      <c r="N34" s="11"/>
      <c r="O34" s="57" t="s">
        <v>4</v>
      </c>
      <c r="P34" s="10">
        <v>113</v>
      </c>
      <c r="Q34" s="23" t="s">
        <v>96</v>
      </c>
      <c r="R34" s="22">
        <v>240</v>
      </c>
      <c r="S34" s="7" t="s">
        <v>1</v>
      </c>
      <c r="T34" s="6"/>
      <c r="U34" s="74" t="s">
        <v>150</v>
      </c>
      <c r="V34" s="74" t="s">
        <v>155</v>
      </c>
      <c r="W34" s="111">
        <v>0</v>
      </c>
      <c r="X34" s="115"/>
      <c r="Y34" s="116"/>
      <c r="Z34" s="117"/>
      <c r="AA34" s="111"/>
      <c r="AB34" s="111"/>
      <c r="AC34" s="111">
        <v>50</v>
      </c>
      <c r="AD34" s="120"/>
      <c r="AE34" s="121">
        <v>0</v>
      </c>
    </row>
    <row r="35" spans="1:31" ht="31.5" hidden="1" customHeight="1">
      <c r="A35" s="13"/>
      <c r="B35" s="29"/>
      <c r="C35" s="28"/>
      <c r="D35" s="28"/>
      <c r="E35" s="16"/>
      <c r="F35" s="16"/>
      <c r="G35" s="16"/>
      <c r="H35" s="15"/>
      <c r="I35" s="93" t="s">
        <v>95</v>
      </c>
      <c r="J35" s="93"/>
      <c r="K35" s="93"/>
      <c r="L35" s="93"/>
      <c r="M35" s="12">
        <v>113</v>
      </c>
      <c r="N35" s="11"/>
      <c r="O35" s="59" t="s">
        <v>94</v>
      </c>
      <c r="P35" s="48">
        <v>113</v>
      </c>
      <c r="Q35" s="60" t="s">
        <v>93</v>
      </c>
      <c r="R35" s="61" t="s">
        <v>5</v>
      </c>
      <c r="S35" s="51" t="s">
        <v>1</v>
      </c>
      <c r="T35" s="52"/>
      <c r="U35" s="74"/>
      <c r="V35" s="74"/>
      <c r="W35" s="111"/>
      <c r="X35" s="112"/>
      <c r="Y35" s="113"/>
      <c r="Z35" s="114"/>
      <c r="AA35" s="111"/>
      <c r="AB35" s="111"/>
      <c r="AC35" s="111"/>
      <c r="AD35" s="120"/>
      <c r="AE35" s="121"/>
    </row>
    <row r="36" spans="1:31" ht="31.5" hidden="1" customHeight="1">
      <c r="A36" s="13"/>
      <c r="B36" s="90">
        <v>200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12">
        <v>113</v>
      </c>
      <c r="N36" s="11"/>
      <c r="O36" s="55" t="s">
        <v>129</v>
      </c>
      <c r="P36" s="10">
        <v>113</v>
      </c>
      <c r="Q36" s="9" t="s">
        <v>93</v>
      </c>
      <c r="R36" s="8">
        <v>200</v>
      </c>
      <c r="S36" s="7" t="s">
        <v>1</v>
      </c>
      <c r="T36" s="6"/>
      <c r="U36" s="73"/>
      <c r="V36" s="73"/>
      <c r="W36" s="111"/>
      <c r="X36" s="115"/>
      <c r="Y36" s="116"/>
      <c r="Z36" s="117"/>
      <c r="AA36" s="111"/>
      <c r="AB36" s="111"/>
      <c r="AC36" s="111"/>
      <c r="AD36" s="120"/>
      <c r="AE36" s="121"/>
    </row>
    <row r="37" spans="1:31" ht="47.25" hidden="1" customHeight="1">
      <c r="A37" s="13"/>
      <c r="B37" s="91">
        <v>240</v>
      </c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12">
        <v>113</v>
      </c>
      <c r="N37" s="11"/>
      <c r="O37" s="57" t="s">
        <v>4</v>
      </c>
      <c r="P37" s="10">
        <v>113</v>
      </c>
      <c r="Q37" s="23" t="s">
        <v>93</v>
      </c>
      <c r="R37" s="22">
        <v>240</v>
      </c>
      <c r="S37" s="7" t="s">
        <v>1</v>
      </c>
      <c r="T37" s="6"/>
      <c r="U37" s="74" t="s">
        <v>150</v>
      </c>
      <c r="V37" s="74" t="s">
        <v>155</v>
      </c>
      <c r="W37" s="111"/>
      <c r="X37" s="115"/>
      <c r="Y37" s="116"/>
      <c r="Z37" s="117"/>
      <c r="AA37" s="111"/>
      <c r="AB37" s="111"/>
      <c r="AC37" s="111"/>
      <c r="AD37" s="120"/>
      <c r="AE37" s="121"/>
    </row>
    <row r="38" spans="1:31" ht="66" customHeight="1">
      <c r="A38" s="13"/>
      <c r="B38" s="18"/>
      <c r="C38" s="17"/>
      <c r="D38" s="17"/>
      <c r="E38" s="16"/>
      <c r="F38" s="16"/>
      <c r="G38" s="16"/>
      <c r="H38" s="15"/>
      <c r="I38" s="92" t="s">
        <v>80</v>
      </c>
      <c r="J38" s="92"/>
      <c r="K38" s="92"/>
      <c r="L38" s="92"/>
      <c r="M38" s="12">
        <v>310</v>
      </c>
      <c r="N38" s="11"/>
      <c r="O38" s="70" t="s">
        <v>79</v>
      </c>
      <c r="P38" s="71">
        <v>310</v>
      </c>
      <c r="Q38" s="69" t="s">
        <v>78</v>
      </c>
      <c r="R38" s="72" t="s">
        <v>5</v>
      </c>
      <c r="S38" s="69" t="s">
        <v>1</v>
      </c>
      <c r="T38" s="72"/>
      <c r="U38" s="78"/>
      <c r="V38" s="78"/>
      <c r="W38" s="111">
        <f>W39</f>
        <v>11.57</v>
      </c>
      <c r="X38" s="112"/>
      <c r="Y38" s="113"/>
      <c r="Z38" s="114"/>
      <c r="AA38" s="111"/>
      <c r="AB38" s="111"/>
      <c r="AC38" s="111">
        <f>AC39</f>
        <v>11.57</v>
      </c>
      <c r="AD38" s="120"/>
      <c r="AE38" s="121">
        <f>AE39</f>
        <v>11.57</v>
      </c>
    </row>
    <row r="39" spans="1:31" ht="35.25" customHeight="1">
      <c r="A39" s="13"/>
      <c r="B39" s="90">
        <v>200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12">
        <v>310</v>
      </c>
      <c r="N39" s="11"/>
      <c r="O39" s="70" t="s">
        <v>129</v>
      </c>
      <c r="P39" s="84">
        <v>310</v>
      </c>
      <c r="Q39" s="38" t="s">
        <v>78</v>
      </c>
      <c r="R39" s="22">
        <v>200</v>
      </c>
      <c r="S39" s="38" t="s">
        <v>1</v>
      </c>
      <c r="T39" s="22"/>
      <c r="U39" s="81"/>
      <c r="V39" s="81"/>
      <c r="W39" s="111">
        <f>W40</f>
        <v>11.57</v>
      </c>
      <c r="X39" s="115"/>
      <c r="Y39" s="116"/>
      <c r="Z39" s="117"/>
      <c r="AA39" s="111"/>
      <c r="AB39" s="111"/>
      <c r="AC39" s="111">
        <f>AC40</f>
        <v>11.57</v>
      </c>
      <c r="AD39" s="120"/>
      <c r="AE39" s="121">
        <f>AE40</f>
        <v>11.57</v>
      </c>
    </row>
    <row r="40" spans="1:31" ht="46.5" customHeight="1">
      <c r="A40" s="13"/>
      <c r="B40" s="91">
        <v>240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12">
        <v>310</v>
      </c>
      <c r="N40" s="11"/>
      <c r="O40" s="83" t="s">
        <v>4</v>
      </c>
      <c r="P40" s="84">
        <v>310</v>
      </c>
      <c r="Q40" s="38" t="s">
        <v>78</v>
      </c>
      <c r="R40" s="22">
        <v>240</v>
      </c>
      <c r="S40" s="38" t="s">
        <v>1</v>
      </c>
      <c r="T40" s="22"/>
      <c r="U40" s="78" t="s">
        <v>156</v>
      </c>
      <c r="V40" s="78" t="s">
        <v>158</v>
      </c>
      <c r="W40" s="111">
        <v>11.57</v>
      </c>
      <c r="X40" s="115"/>
      <c r="Y40" s="116"/>
      <c r="Z40" s="117"/>
      <c r="AA40" s="111"/>
      <c r="AB40" s="111"/>
      <c r="AC40" s="111">
        <v>11.57</v>
      </c>
      <c r="AD40" s="120"/>
      <c r="AE40" s="121">
        <v>11.57</v>
      </c>
    </row>
    <row r="41" spans="1:31" ht="47.25" hidden="1" customHeight="1">
      <c r="A41" s="13"/>
      <c r="B41" s="18"/>
      <c r="C41" s="17"/>
      <c r="D41" s="17"/>
      <c r="E41" s="16"/>
      <c r="F41" s="16"/>
      <c r="G41" s="16"/>
      <c r="H41" s="15"/>
      <c r="I41" s="92" t="s">
        <v>88</v>
      </c>
      <c r="J41" s="92"/>
      <c r="K41" s="92"/>
      <c r="L41" s="92"/>
      <c r="M41" s="12">
        <v>309</v>
      </c>
      <c r="N41" s="11"/>
      <c r="O41" s="55" t="s">
        <v>87</v>
      </c>
      <c r="P41" s="48">
        <v>309</v>
      </c>
      <c r="Q41" s="49" t="s">
        <v>86</v>
      </c>
      <c r="R41" s="50" t="s">
        <v>5</v>
      </c>
      <c r="S41" s="51" t="s">
        <v>1</v>
      </c>
      <c r="T41" s="52"/>
      <c r="U41" s="74"/>
      <c r="V41" s="74"/>
      <c r="W41" s="111"/>
      <c r="X41" s="112"/>
      <c r="Y41" s="113"/>
      <c r="Z41" s="114"/>
      <c r="AA41" s="111"/>
      <c r="AB41" s="111"/>
      <c r="AC41" s="111"/>
      <c r="AD41" s="120"/>
      <c r="AE41" s="121"/>
    </row>
    <row r="42" spans="1:31" ht="31.5" hidden="1" customHeight="1">
      <c r="A42" s="13"/>
      <c r="B42" s="90">
        <v>200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12">
        <v>309</v>
      </c>
      <c r="N42" s="11"/>
      <c r="O42" s="55" t="s">
        <v>129</v>
      </c>
      <c r="P42" s="10">
        <v>309</v>
      </c>
      <c r="Q42" s="9" t="s">
        <v>86</v>
      </c>
      <c r="R42" s="8">
        <v>200</v>
      </c>
      <c r="S42" s="7" t="s">
        <v>1</v>
      </c>
      <c r="T42" s="6"/>
      <c r="U42" s="73"/>
      <c r="V42" s="73"/>
      <c r="W42" s="111"/>
      <c r="X42" s="115"/>
      <c r="Y42" s="116"/>
      <c r="Z42" s="117"/>
      <c r="AA42" s="111"/>
      <c r="AB42" s="111"/>
      <c r="AC42" s="111"/>
      <c r="AD42" s="120"/>
      <c r="AE42" s="121"/>
    </row>
    <row r="43" spans="1:31" ht="48" hidden="1" customHeight="1">
      <c r="A43" s="13"/>
      <c r="B43" s="91">
        <v>240</v>
      </c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12">
        <v>309</v>
      </c>
      <c r="N43" s="11"/>
      <c r="O43" s="57" t="s">
        <v>4</v>
      </c>
      <c r="P43" s="10">
        <v>309</v>
      </c>
      <c r="Q43" s="23" t="s">
        <v>86</v>
      </c>
      <c r="R43" s="22">
        <v>240</v>
      </c>
      <c r="S43" s="7" t="s">
        <v>1</v>
      </c>
      <c r="T43" s="6"/>
      <c r="U43" s="74" t="s">
        <v>156</v>
      </c>
      <c r="V43" s="74" t="s">
        <v>157</v>
      </c>
      <c r="W43" s="111"/>
      <c r="X43" s="115"/>
      <c r="Y43" s="116"/>
      <c r="Z43" s="117"/>
      <c r="AA43" s="111"/>
      <c r="AB43" s="111"/>
      <c r="AC43" s="111"/>
      <c r="AD43" s="120"/>
      <c r="AE43" s="121"/>
    </row>
    <row r="44" spans="1:31" ht="31.5" hidden="1" customHeight="1">
      <c r="A44" s="13"/>
      <c r="B44" s="18"/>
      <c r="C44" s="17"/>
      <c r="D44" s="17"/>
      <c r="E44" s="16"/>
      <c r="F44" s="16"/>
      <c r="G44" s="16"/>
      <c r="H44" s="15"/>
      <c r="I44" s="92" t="s">
        <v>77</v>
      </c>
      <c r="J44" s="92"/>
      <c r="K44" s="92"/>
      <c r="L44" s="92"/>
      <c r="M44" s="12">
        <v>314</v>
      </c>
      <c r="N44" s="11"/>
      <c r="O44" s="55" t="s">
        <v>76</v>
      </c>
      <c r="P44" s="48">
        <v>314</v>
      </c>
      <c r="Q44" s="49" t="s">
        <v>75</v>
      </c>
      <c r="R44" s="50" t="s">
        <v>5</v>
      </c>
      <c r="S44" s="51" t="s">
        <v>1</v>
      </c>
      <c r="T44" s="52"/>
      <c r="U44" s="74"/>
      <c r="V44" s="74"/>
      <c r="W44" s="111"/>
      <c r="X44" s="112"/>
      <c r="Y44" s="113"/>
      <c r="Z44" s="114"/>
      <c r="AA44" s="111"/>
      <c r="AB44" s="111"/>
      <c r="AC44" s="111"/>
      <c r="AD44" s="120"/>
      <c r="AE44" s="121"/>
    </row>
    <row r="45" spans="1:31" ht="32.25" hidden="1" customHeight="1">
      <c r="A45" s="13"/>
      <c r="B45" s="90">
        <v>200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12">
        <v>314</v>
      </c>
      <c r="N45" s="11"/>
      <c r="O45" s="55" t="s">
        <v>129</v>
      </c>
      <c r="P45" s="10">
        <v>314</v>
      </c>
      <c r="Q45" s="9" t="s">
        <v>75</v>
      </c>
      <c r="R45" s="8">
        <v>200</v>
      </c>
      <c r="S45" s="7" t="s">
        <v>1</v>
      </c>
      <c r="T45" s="6"/>
      <c r="U45" s="73"/>
      <c r="V45" s="73"/>
      <c r="W45" s="111"/>
      <c r="X45" s="115"/>
      <c r="Y45" s="116"/>
      <c r="Z45" s="117"/>
      <c r="AA45" s="111"/>
      <c r="AB45" s="111"/>
      <c r="AC45" s="111"/>
      <c r="AD45" s="120"/>
      <c r="AE45" s="121"/>
    </row>
    <row r="46" spans="1:31" ht="50.25" hidden="1" customHeight="1">
      <c r="A46" s="13"/>
      <c r="B46" s="91">
        <v>240</v>
      </c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12">
        <v>314</v>
      </c>
      <c r="N46" s="11"/>
      <c r="O46" s="57" t="s">
        <v>4</v>
      </c>
      <c r="P46" s="10">
        <v>314</v>
      </c>
      <c r="Q46" s="23" t="s">
        <v>75</v>
      </c>
      <c r="R46" s="22">
        <v>240</v>
      </c>
      <c r="S46" s="7" t="s">
        <v>1</v>
      </c>
      <c r="T46" s="6"/>
      <c r="U46" s="74" t="s">
        <v>156</v>
      </c>
      <c r="V46" s="74" t="s">
        <v>159</v>
      </c>
      <c r="W46" s="111"/>
      <c r="X46" s="115"/>
      <c r="Y46" s="116"/>
      <c r="Z46" s="117"/>
      <c r="AA46" s="111"/>
      <c r="AB46" s="111"/>
      <c r="AC46" s="111"/>
      <c r="AD46" s="120"/>
      <c r="AE46" s="121"/>
    </row>
    <row r="47" spans="1:31" ht="49.5" hidden="1" customHeight="1">
      <c r="A47" s="13"/>
      <c r="B47" s="29"/>
      <c r="C47" s="28"/>
      <c r="D47" s="28"/>
      <c r="E47" s="16"/>
      <c r="F47" s="16"/>
      <c r="G47" s="16"/>
      <c r="H47" s="15"/>
      <c r="I47" s="93" t="s">
        <v>74</v>
      </c>
      <c r="J47" s="93"/>
      <c r="K47" s="93"/>
      <c r="L47" s="93"/>
      <c r="M47" s="12">
        <v>314</v>
      </c>
      <c r="N47" s="11"/>
      <c r="O47" s="59" t="s">
        <v>73</v>
      </c>
      <c r="P47" s="48">
        <v>314</v>
      </c>
      <c r="Q47" s="60" t="s">
        <v>72</v>
      </c>
      <c r="R47" s="61" t="s">
        <v>5</v>
      </c>
      <c r="S47" s="51" t="s">
        <v>1</v>
      </c>
      <c r="T47" s="52"/>
      <c r="U47" s="74"/>
      <c r="V47" s="74"/>
      <c r="W47" s="111"/>
      <c r="X47" s="112"/>
      <c r="Y47" s="113"/>
      <c r="Z47" s="114"/>
      <c r="AA47" s="111"/>
      <c r="AB47" s="111"/>
      <c r="AC47" s="111"/>
      <c r="AD47" s="120"/>
      <c r="AE47" s="121"/>
    </row>
    <row r="48" spans="1:31" ht="31.5" hidden="1" customHeight="1">
      <c r="A48" s="13"/>
      <c r="B48" s="90">
        <v>200</v>
      </c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12">
        <v>314</v>
      </c>
      <c r="N48" s="11"/>
      <c r="O48" s="55" t="s">
        <v>129</v>
      </c>
      <c r="P48" s="10">
        <v>314</v>
      </c>
      <c r="Q48" s="9" t="s">
        <v>72</v>
      </c>
      <c r="R48" s="8">
        <v>200</v>
      </c>
      <c r="S48" s="7" t="s">
        <v>1</v>
      </c>
      <c r="T48" s="6"/>
      <c r="U48" s="73"/>
      <c r="V48" s="73"/>
      <c r="W48" s="111"/>
      <c r="X48" s="115"/>
      <c r="Y48" s="116"/>
      <c r="Z48" s="117"/>
      <c r="AA48" s="111"/>
      <c r="AB48" s="111"/>
      <c r="AC48" s="111"/>
      <c r="AD48" s="120"/>
      <c r="AE48" s="121"/>
    </row>
    <row r="49" spans="1:31" ht="47.25" hidden="1" customHeight="1">
      <c r="A49" s="13"/>
      <c r="B49" s="91">
        <v>240</v>
      </c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12">
        <v>314</v>
      </c>
      <c r="N49" s="11"/>
      <c r="O49" s="57" t="s">
        <v>4</v>
      </c>
      <c r="P49" s="10">
        <v>314</v>
      </c>
      <c r="Q49" s="23" t="s">
        <v>72</v>
      </c>
      <c r="R49" s="22">
        <v>240</v>
      </c>
      <c r="S49" s="7" t="s">
        <v>1</v>
      </c>
      <c r="T49" s="6"/>
      <c r="U49" s="74" t="s">
        <v>156</v>
      </c>
      <c r="V49" s="74" t="s">
        <v>159</v>
      </c>
      <c r="W49" s="111"/>
      <c r="X49" s="115"/>
      <c r="Y49" s="116"/>
      <c r="Z49" s="117"/>
      <c r="AA49" s="111"/>
      <c r="AB49" s="111"/>
      <c r="AC49" s="111"/>
      <c r="AD49" s="120"/>
      <c r="AE49" s="121"/>
    </row>
    <row r="50" spans="1:31" ht="29.25" customHeight="1">
      <c r="A50" s="13"/>
      <c r="B50" s="29"/>
      <c r="C50" s="28"/>
      <c r="D50" s="28"/>
      <c r="E50" s="16"/>
      <c r="F50" s="16"/>
      <c r="G50" s="16"/>
      <c r="H50" s="15"/>
      <c r="I50" s="93" t="s">
        <v>85</v>
      </c>
      <c r="J50" s="93"/>
      <c r="K50" s="93"/>
      <c r="L50" s="93"/>
      <c r="M50" s="12">
        <v>309</v>
      </c>
      <c r="N50" s="11"/>
      <c r="O50" s="59" t="s">
        <v>84</v>
      </c>
      <c r="P50" s="48">
        <v>309</v>
      </c>
      <c r="Q50" s="60" t="s">
        <v>83</v>
      </c>
      <c r="R50" s="61" t="s">
        <v>5</v>
      </c>
      <c r="S50" s="51" t="s">
        <v>1</v>
      </c>
      <c r="T50" s="52"/>
      <c r="U50" s="74"/>
      <c r="V50" s="74"/>
      <c r="W50" s="111">
        <f>W51</f>
        <v>5.4</v>
      </c>
      <c r="X50" s="112"/>
      <c r="Y50" s="113"/>
      <c r="Z50" s="114"/>
      <c r="AA50" s="111"/>
      <c r="AB50" s="111"/>
      <c r="AC50" s="111">
        <f>AC51</f>
        <v>0</v>
      </c>
      <c r="AD50" s="120"/>
      <c r="AE50" s="121">
        <f>AE51</f>
        <v>0</v>
      </c>
    </row>
    <row r="51" spans="1:31" ht="31.5">
      <c r="A51" s="13"/>
      <c r="B51" s="90">
        <v>200</v>
      </c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12">
        <v>309</v>
      </c>
      <c r="N51" s="11"/>
      <c r="O51" s="55" t="s">
        <v>129</v>
      </c>
      <c r="P51" s="10">
        <v>309</v>
      </c>
      <c r="Q51" s="9" t="s">
        <v>83</v>
      </c>
      <c r="R51" s="8">
        <v>200</v>
      </c>
      <c r="S51" s="7" t="s">
        <v>1</v>
      </c>
      <c r="T51" s="6"/>
      <c r="U51" s="73"/>
      <c r="V51" s="73"/>
      <c r="W51" s="111">
        <f>W52</f>
        <v>5.4</v>
      </c>
      <c r="X51" s="115"/>
      <c r="Y51" s="116"/>
      <c r="Z51" s="117"/>
      <c r="AA51" s="111"/>
      <c r="AB51" s="111"/>
      <c r="AC51" s="111">
        <f>AC52</f>
        <v>0</v>
      </c>
      <c r="AD51" s="120"/>
      <c r="AE51" s="121">
        <f>AE52</f>
        <v>0</v>
      </c>
    </row>
    <row r="52" spans="1:31" ht="47.25">
      <c r="A52" s="13"/>
      <c r="B52" s="91">
        <v>240</v>
      </c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12">
        <v>309</v>
      </c>
      <c r="N52" s="11"/>
      <c r="O52" s="83" t="s">
        <v>4</v>
      </c>
      <c r="P52" s="84">
        <v>309</v>
      </c>
      <c r="Q52" s="38" t="s">
        <v>83</v>
      </c>
      <c r="R52" s="22">
        <v>240</v>
      </c>
      <c r="S52" s="38" t="s">
        <v>1</v>
      </c>
      <c r="T52" s="22"/>
      <c r="U52" s="78" t="s">
        <v>156</v>
      </c>
      <c r="V52" s="78" t="s">
        <v>157</v>
      </c>
      <c r="W52" s="111">
        <v>5.4</v>
      </c>
      <c r="X52" s="115"/>
      <c r="Y52" s="116"/>
      <c r="Z52" s="117"/>
      <c r="AA52" s="111"/>
      <c r="AB52" s="111"/>
      <c r="AC52" s="111">
        <v>0</v>
      </c>
      <c r="AD52" s="120"/>
      <c r="AE52" s="121">
        <v>0</v>
      </c>
    </row>
    <row r="53" spans="1:31" ht="63">
      <c r="A53" s="13"/>
      <c r="B53" s="18"/>
      <c r="C53" s="17"/>
      <c r="D53" s="17"/>
      <c r="E53" s="16"/>
      <c r="F53" s="16"/>
      <c r="G53" s="16"/>
      <c r="H53" s="15"/>
      <c r="I53" s="92" t="s">
        <v>68</v>
      </c>
      <c r="J53" s="92"/>
      <c r="K53" s="92"/>
      <c r="L53" s="92"/>
      <c r="M53" s="12">
        <v>409</v>
      </c>
      <c r="N53" s="11"/>
      <c r="O53" s="70" t="s">
        <v>67</v>
      </c>
      <c r="P53" s="71">
        <v>409</v>
      </c>
      <c r="Q53" s="69" t="s">
        <v>66</v>
      </c>
      <c r="R53" s="72" t="s">
        <v>5</v>
      </c>
      <c r="S53" s="69" t="s">
        <v>1</v>
      </c>
      <c r="T53" s="72"/>
      <c r="U53" s="78"/>
      <c r="V53" s="78"/>
      <c r="W53" s="111">
        <f>W54</f>
        <v>1307.8599999999999</v>
      </c>
      <c r="X53" s="112"/>
      <c r="Y53" s="113"/>
      <c r="Z53" s="114"/>
      <c r="AA53" s="111"/>
      <c r="AB53" s="111"/>
      <c r="AC53" s="111">
        <f>AC54</f>
        <v>783.1</v>
      </c>
      <c r="AD53" s="120"/>
      <c r="AE53" s="121">
        <f>AE54</f>
        <v>816.8</v>
      </c>
    </row>
    <row r="54" spans="1:31" ht="31.5">
      <c r="A54" s="13"/>
      <c r="B54" s="90">
        <v>200</v>
      </c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12">
        <v>409</v>
      </c>
      <c r="N54" s="11"/>
      <c r="O54" s="56" t="s">
        <v>129</v>
      </c>
      <c r="P54" s="10">
        <v>409</v>
      </c>
      <c r="Q54" s="9" t="s">
        <v>66</v>
      </c>
      <c r="R54" s="8">
        <v>200</v>
      </c>
      <c r="S54" s="7" t="s">
        <v>1</v>
      </c>
      <c r="T54" s="6"/>
      <c r="U54" s="73"/>
      <c r="V54" s="73"/>
      <c r="W54" s="111">
        <f>W55</f>
        <v>1307.8599999999999</v>
      </c>
      <c r="X54" s="115"/>
      <c r="Y54" s="116"/>
      <c r="Z54" s="117"/>
      <c r="AA54" s="111"/>
      <c r="AB54" s="111"/>
      <c r="AC54" s="111">
        <f>AC55</f>
        <v>783.1</v>
      </c>
      <c r="AD54" s="120"/>
      <c r="AE54" s="121">
        <f>AE55</f>
        <v>816.8</v>
      </c>
    </row>
    <row r="55" spans="1:31" ht="46.5" customHeight="1">
      <c r="A55" s="13"/>
      <c r="B55" s="91">
        <v>240</v>
      </c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12">
        <v>409</v>
      </c>
      <c r="N55" s="11"/>
      <c r="O55" s="57" t="s">
        <v>4</v>
      </c>
      <c r="P55" s="10">
        <v>409</v>
      </c>
      <c r="Q55" s="23" t="s">
        <v>66</v>
      </c>
      <c r="R55" s="22">
        <v>240</v>
      </c>
      <c r="S55" s="7" t="s">
        <v>1</v>
      </c>
      <c r="T55" s="6"/>
      <c r="U55" s="74" t="s">
        <v>151</v>
      </c>
      <c r="V55" s="74" t="s">
        <v>157</v>
      </c>
      <c r="W55" s="111">
        <v>1307.8599999999999</v>
      </c>
      <c r="X55" s="115"/>
      <c r="Y55" s="116"/>
      <c r="Z55" s="117"/>
      <c r="AA55" s="111"/>
      <c r="AB55" s="111"/>
      <c r="AC55" s="111">
        <v>783.1</v>
      </c>
      <c r="AD55" s="120"/>
      <c r="AE55" s="121">
        <v>816.8</v>
      </c>
    </row>
    <row r="56" spans="1:31" ht="0.75" hidden="1" customHeight="1">
      <c r="A56" s="13"/>
      <c r="B56" s="18"/>
      <c r="C56" s="17"/>
      <c r="D56" s="17"/>
      <c r="E56" s="16"/>
      <c r="F56" s="16"/>
      <c r="G56" s="16"/>
      <c r="H56" s="15"/>
      <c r="I56" s="92" t="s">
        <v>64</v>
      </c>
      <c r="J56" s="92"/>
      <c r="K56" s="92"/>
      <c r="L56" s="92"/>
      <c r="M56" s="12">
        <v>501</v>
      </c>
      <c r="N56" s="11"/>
      <c r="O56" s="55" t="s">
        <v>63</v>
      </c>
      <c r="P56" s="48">
        <v>501</v>
      </c>
      <c r="Q56" s="49" t="s">
        <v>62</v>
      </c>
      <c r="R56" s="14" t="s">
        <v>5</v>
      </c>
      <c r="S56" s="7" t="s">
        <v>1</v>
      </c>
      <c r="T56" s="6"/>
      <c r="U56" s="73"/>
      <c r="V56" s="73"/>
      <c r="W56" s="118"/>
      <c r="X56" s="112"/>
      <c r="Y56" s="113"/>
      <c r="Z56" s="114"/>
      <c r="AA56" s="111"/>
      <c r="AB56" s="111"/>
      <c r="AC56" s="111"/>
      <c r="AD56" s="120"/>
      <c r="AE56" s="121"/>
    </row>
    <row r="57" spans="1:31" ht="31.5" hidden="1" customHeight="1">
      <c r="A57" s="13"/>
      <c r="B57" s="90">
        <v>200</v>
      </c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12">
        <v>501</v>
      </c>
      <c r="N57" s="11"/>
      <c r="O57" s="55" t="s">
        <v>129</v>
      </c>
      <c r="P57" s="10">
        <v>501</v>
      </c>
      <c r="Q57" s="9" t="s">
        <v>62</v>
      </c>
      <c r="R57" s="8">
        <v>200</v>
      </c>
      <c r="S57" s="7" t="s">
        <v>1</v>
      </c>
      <c r="T57" s="6"/>
      <c r="U57" s="73"/>
      <c r="V57" s="73"/>
      <c r="W57" s="111"/>
      <c r="X57" s="115"/>
      <c r="Y57" s="116"/>
      <c r="Z57" s="117"/>
      <c r="AA57" s="111"/>
      <c r="AB57" s="111"/>
      <c r="AC57" s="111"/>
      <c r="AD57" s="120"/>
      <c r="AE57" s="121"/>
    </row>
    <row r="58" spans="1:31" ht="47.25" hidden="1" customHeight="1">
      <c r="A58" s="13"/>
      <c r="B58" s="91">
        <v>240</v>
      </c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12">
        <v>501</v>
      </c>
      <c r="N58" s="11"/>
      <c r="O58" s="57" t="s">
        <v>4</v>
      </c>
      <c r="P58" s="10">
        <v>501</v>
      </c>
      <c r="Q58" s="23" t="s">
        <v>62</v>
      </c>
      <c r="R58" s="22">
        <v>240</v>
      </c>
      <c r="S58" s="7" t="s">
        <v>1</v>
      </c>
      <c r="T58" s="6"/>
      <c r="U58" s="74" t="s">
        <v>160</v>
      </c>
      <c r="V58" s="74" t="s">
        <v>150</v>
      </c>
      <c r="W58" s="111"/>
      <c r="X58" s="115"/>
      <c r="Y58" s="116"/>
      <c r="Z58" s="117"/>
      <c r="AA58" s="111"/>
      <c r="AB58" s="111"/>
      <c r="AC58" s="111"/>
      <c r="AD58" s="120"/>
      <c r="AE58" s="121"/>
    </row>
    <row r="59" spans="1:31" ht="21" hidden="1" customHeight="1">
      <c r="A59" s="13"/>
      <c r="B59" s="94">
        <v>800</v>
      </c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12">
        <v>501</v>
      </c>
      <c r="N59" s="11"/>
      <c r="O59" s="58" t="s">
        <v>22</v>
      </c>
      <c r="P59" s="10">
        <v>501</v>
      </c>
      <c r="Q59" s="31" t="s">
        <v>62</v>
      </c>
      <c r="R59" s="30">
        <v>800</v>
      </c>
      <c r="S59" s="7" t="s">
        <v>1</v>
      </c>
      <c r="T59" s="6"/>
      <c r="U59" s="73"/>
      <c r="V59" s="73"/>
      <c r="W59" s="111"/>
      <c r="X59" s="115"/>
      <c r="Y59" s="116"/>
      <c r="Z59" s="117"/>
      <c r="AA59" s="111"/>
      <c r="AB59" s="111"/>
      <c r="AC59" s="111"/>
      <c r="AD59" s="120"/>
      <c r="AE59" s="121"/>
    </row>
    <row r="60" spans="1:31" ht="67.5" hidden="1" customHeight="1">
      <c r="A60" s="13"/>
      <c r="B60" s="91">
        <v>810</v>
      </c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12">
        <v>501</v>
      </c>
      <c r="N60" s="11"/>
      <c r="O60" s="57" t="s">
        <v>55</v>
      </c>
      <c r="P60" s="10">
        <v>501</v>
      </c>
      <c r="Q60" s="23" t="s">
        <v>62</v>
      </c>
      <c r="R60" s="22">
        <v>810</v>
      </c>
      <c r="S60" s="7" t="s">
        <v>1</v>
      </c>
      <c r="T60" s="6"/>
      <c r="U60" s="74" t="s">
        <v>160</v>
      </c>
      <c r="V60" s="74" t="s">
        <v>150</v>
      </c>
      <c r="W60" s="111"/>
      <c r="X60" s="115"/>
      <c r="Y60" s="116"/>
      <c r="Z60" s="117"/>
      <c r="AA60" s="111"/>
      <c r="AB60" s="111"/>
      <c r="AC60" s="111"/>
      <c r="AD60" s="120"/>
      <c r="AE60" s="121"/>
    </row>
    <row r="61" spans="1:31" ht="29.25" hidden="1" customHeight="1">
      <c r="A61" s="13"/>
      <c r="B61" s="18"/>
      <c r="C61" s="17"/>
      <c r="D61" s="17"/>
      <c r="E61" s="16"/>
      <c r="F61" s="16"/>
      <c r="G61" s="16"/>
      <c r="H61" s="15"/>
      <c r="I61" s="92" t="s">
        <v>57</v>
      </c>
      <c r="J61" s="92"/>
      <c r="K61" s="92"/>
      <c r="L61" s="92"/>
      <c r="M61" s="12">
        <v>502</v>
      </c>
      <c r="N61" s="11"/>
      <c r="O61" s="55" t="s">
        <v>56</v>
      </c>
      <c r="P61" s="48">
        <v>502</v>
      </c>
      <c r="Q61" s="49" t="s">
        <v>54</v>
      </c>
      <c r="R61" s="50" t="s">
        <v>5</v>
      </c>
      <c r="S61" s="51" t="s">
        <v>1</v>
      </c>
      <c r="T61" s="52"/>
      <c r="U61" s="74"/>
      <c r="V61" s="74"/>
      <c r="W61" s="111"/>
      <c r="X61" s="112"/>
      <c r="Y61" s="113"/>
      <c r="Z61" s="114"/>
      <c r="AA61" s="111"/>
      <c r="AB61" s="111"/>
      <c r="AC61" s="111"/>
      <c r="AD61" s="120"/>
      <c r="AE61" s="121"/>
    </row>
    <row r="62" spans="1:31" ht="31.5" hidden="1" customHeight="1">
      <c r="A62" s="13"/>
      <c r="B62" s="90">
        <v>200</v>
      </c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12">
        <v>502</v>
      </c>
      <c r="N62" s="11"/>
      <c r="O62" s="55" t="s">
        <v>129</v>
      </c>
      <c r="P62" s="10">
        <v>502</v>
      </c>
      <c r="Q62" s="9" t="s">
        <v>54</v>
      </c>
      <c r="R62" s="8">
        <v>200</v>
      </c>
      <c r="S62" s="7" t="s">
        <v>1</v>
      </c>
      <c r="T62" s="6"/>
      <c r="U62" s="73"/>
      <c r="V62" s="73"/>
      <c r="W62" s="111"/>
      <c r="X62" s="115"/>
      <c r="Y62" s="116"/>
      <c r="Z62" s="117"/>
      <c r="AA62" s="111"/>
      <c r="AB62" s="111"/>
      <c r="AC62" s="111"/>
      <c r="AD62" s="120"/>
      <c r="AE62" s="121"/>
    </row>
    <row r="63" spans="1:31" ht="47.25" hidden="1" customHeight="1">
      <c r="A63" s="13"/>
      <c r="B63" s="91">
        <v>240</v>
      </c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12">
        <v>502</v>
      </c>
      <c r="N63" s="11"/>
      <c r="O63" s="57" t="s">
        <v>4</v>
      </c>
      <c r="P63" s="10">
        <v>502</v>
      </c>
      <c r="Q63" s="23" t="s">
        <v>54</v>
      </c>
      <c r="R63" s="22">
        <v>240</v>
      </c>
      <c r="S63" s="7" t="s">
        <v>1</v>
      </c>
      <c r="T63" s="6"/>
      <c r="U63" s="74" t="s">
        <v>160</v>
      </c>
      <c r="V63" s="74" t="s">
        <v>152</v>
      </c>
      <c r="W63" s="111"/>
      <c r="X63" s="115"/>
      <c r="Y63" s="116"/>
      <c r="Z63" s="117"/>
      <c r="AA63" s="111"/>
      <c r="AB63" s="111"/>
      <c r="AC63" s="111"/>
      <c r="AD63" s="120"/>
      <c r="AE63" s="121"/>
    </row>
    <row r="64" spans="1:31" ht="19.5" hidden="1" customHeight="1">
      <c r="A64" s="13"/>
      <c r="B64" s="94">
        <v>800</v>
      </c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12">
        <v>502</v>
      </c>
      <c r="N64" s="11"/>
      <c r="O64" s="58" t="s">
        <v>22</v>
      </c>
      <c r="P64" s="10">
        <v>502</v>
      </c>
      <c r="Q64" s="31" t="s">
        <v>54</v>
      </c>
      <c r="R64" s="30">
        <v>800</v>
      </c>
      <c r="S64" s="7" t="s">
        <v>1</v>
      </c>
      <c r="T64" s="6"/>
      <c r="U64" s="73"/>
      <c r="V64" s="73"/>
      <c r="W64" s="111"/>
      <c r="X64" s="115"/>
      <c r="Y64" s="116"/>
      <c r="Z64" s="117"/>
      <c r="AA64" s="111"/>
      <c r="AB64" s="111"/>
      <c r="AC64" s="111"/>
      <c r="AD64" s="120"/>
      <c r="AE64" s="121"/>
    </row>
    <row r="65" spans="1:31" ht="66" hidden="1" customHeight="1">
      <c r="A65" s="13"/>
      <c r="B65" s="91">
        <v>810</v>
      </c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12">
        <v>502</v>
      </c>
      <c r="N65" s="11"/>
      <c r="O65" s="57" t="s">
        <v>55</v>
      </c>
      <c r="P65" s="10">
        <v>502</v>
      </c>
      <c r="Q65" s="23" t="s">
        <v>54</v>
      </c>
      <c r="R65" s="22">
        <v>810</v>
      </c>
      <c r="S65" s="7" t="s">
        <v>1</v>
      </c>
      <c r="T65" s="6"/>
      <c r="U65" s="74" t="s">
        <v>160</v>
      </c>
      <c r="V65" s="74" t="s">
        <v>152</v>
      </c>
      <c r="W65" s="111"/>
      <c r="X65" s="115"/>
      <c r="Y65" s="116"/>
      <c r="Z65" s="117"/>
      <c r="AA65" s="111"/>
      <c r="AB65" s="111"/>
      <c r="AC65" s="111"/>
      <c r="AD65" s="120"/>
      <c r="AE65" s="121"/>
    </row>
    <row r="66" spans="1:31" ht="21.75" customHeight="1">
      <c r="A66" s="13"/>
      <c r="B66" s="18"/>
      <c r="C66" s="17"/>
      <c r="D66" s="17"/>
      <c r="E66" s="16"/>
      <c r="F66" s="16"/>
      <c r="G66" s="16"/>
      <c r="H66" s="15"/>
      <c r="I66" s="92" t="s">
        <v>47</v>
      </c>
      <c r="J66" s="92"/>
      <c r="K66" s="92"/>
      <c r="L66" s="92"/>
      <c r="M66" s="12">
        <v>503</v>
      </c>
      <c r="N66" s="11"/>
      <c r="O66" s="55" t="s">
        <v>46</v>
      </c>
      <c r="P66" s="48">
        <v>503</v>
      </c>
      <c r="Q66" s="49" t="s">
        <v>45</v>
      </c>
      <c r="R66" s="50" t="s">
        <v>5</v>
      </c>
      <c r="S66" s="51" t="s">
        <v>1</v>
      </c>
      <c r="T66" s="52"/>
      <c r="U66" s="74"/>
      <c r="V66" s="74"/>
      <c r="W66" s="111">
        <f>W67</f>
        <v>222.3</v>
      </c>
      <c r="X66" s="112"/>
      <c r="Y66" s="113"/>
      <c r="Z66" s="114"/>
      <c r="AA66" s="111"/>
      <c r="AB66" s="111"/>
      <c r="AC66" s="111">
        <f>AC67</f>
        <v>164.5</v>
      </c>
      <c r="AD66" s="120"/>
      <c r="AE66" s="121">
        <f>AE67</f>
        <v>164.5</v>
      </c>
    </row>
    <row r="67" spans="1:31" ht="32.25" customHeight="1">
      <c r="A67" s="13"/>
      <c r="B67" s="90">
        <v>200</v>
      </c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12">
        <v>503</v>
      </c>
      <c r="N67" s="11"/>
      <c r="O67" s="55" t="s">
        <v>129</v>
      </c>
      <c r="P67" s="10">
        <v>503</v>
      </c>
      <c r="Q67" s="9" t="s">
        <v>45</v>
      </c>
      <c r="R67" s="8">
        <v>200</v>
      </c>
      <c r="S67" s="7" t="s">
        <v>1</v>
      </c>
      <c r="T67" s="6"/>
      <c r="U67" s="73"/>
      <c r="V67" s="73"/>
      <c r="W67" s="111">
        <f>W68</f>
        <v>222.3</v>
      </c>
      <c r="X67" s="115"/>
      <c r="Y67" s="116"/>
      <c r="Z67" s="117"/>
      <c r="AA67" s="111"/>
      <c r="AB67" s="111"/>
      <c r="AC67" s="111">
        <f>AC68</f>
        <v>164.5</v>
      </c>
      <c r="AD67" s="120"/>
      <c r="AE67" s="121">
        <f>AE68</f>
        <v>164.5</v>
      </c>
    </row>
    <row r="68" spans="1:31" ht="49.5" customHeight="1">
      <c r="A68" s="13"/>
      <c r="B68" s="91">
        <v>240</v>
      </c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12">
        <v>503</v>
      </c>
      <c r="N68" s="11"/>
      <c r="O68" s="57" t="s">
        <v>4</v>
      </c>
      <c r="P68" s="10">
        <v>503</v>
      </c>
      <c r="Q68" s="23" t="s">
        <v>45</v>
      </c>
      <c r="R68" s="22">
        <v>240</v>
      </c>
      <c r="S68" s="7" t="s">
        <v>1</v>
      </c>
      <c r="T68" s="6"/>
      <c r="U68" s="74" t="s">
        <v>160</v>
      </c>
      <c r="V68" s="74" t="s">
        <v>156</v>
      </c>
      <c r="W68" s="111">
        <v>222.3</v>
      </c>
      <c r="X68" s="115"/>
      <c r="Y68" s="116"/>
      <c r="Z68" s="117"/>
      <c r="AA68" s="111"/>
      <c r="AB68" s="111"/>
      <c r="AC68" s="111">
        <v>164.5</v>
      </c>
      <c r="AD68" s="120"/>
      <c r="AE68" s="121">
        <v>164.5</v>
      </c>
    </row>
    <row r="69" spans="1:31" ht="21" hidden="1" customHeight="1">
      <c r="A69" s="13"/>
      <c r="B69" s="29"/>
      <c r="C69" s="28"/>
      <c r="D69" s="28"/>
      <c r="E69" s="16"/>
      <c r="F69" s="16"/>
      <c r="G69" s="16"/>
      <c r="H69" s="15"/>
      <c r="I69" s="93" t="s">
        <v>44</v>
      </c>
      <c r="J69" s="93"/>
      <c r="K69" s="93"/>
      <c r="L69" s="93"/>
      <c r="M69" s="12">
        <v>503</v>
      </c>
      <c r="N69" s="11"/>
      <c r="O69" s="59" t="s">
        <v>43</v>
      </c>
      <c r="P69" s="48">
        <v>503</v>
      </c>
      <c r="Q69" s="60" t="s">
        <v>42</v>
      </c>
      <c r="R69" s="61" t="s">
        <v>5</v>
      </c>
      <c r="S69" s="51" t="s">
        <v>1</v>
      </c>
      <c r="T69" s="52"/>
      <c r="U69" s="74"/>
      <c r="V69" s="74"/>
      <c r="W69" s="111"/>
      <c r="X69" s="112"/>
      <c r="Y69" s="113"/>
      <c r="Z69" s="114"/>
      <c r="AA69" s="111"/>
      <c r="AB69" s="111"/>
      <c r="AC69" s="111"/>
      <c r="AD69" s="120"/>
      <c r="AE69" s="121"/>
    </row>
    <row r="70" spans="1:31" ht="37.5" hidden="1" customHeight="1">
      <c r="A70" s="13"/>
      <c r="B70" s="90">
        <v>200</v>
      </c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12">
        <v>503</v>
      </c>
      <c r="N70" s="11"/>
      <c r="O70" s="55" t="s">
        <v>129</v>
      </c>
      <c r="P70" s="10">
        <v>503</v>
      </c>
      <c r="Q70" s="9" t="s">
        <v>42</v>
      </c>
      <c r="R70" s="8">
        <v>200</v>
      </c>
      <c r="S70" s="7" t="s">
        <v>1</v>
      </c>
      <c r="T70" s="6"/>
      <c r="U70" s="73"/>
      <c r="V70" s="73"/>
      <c r="W70" s="111"/>
      <c r="X70" s="115"/>
      <c r="Y70" s="116"/>
      <c r="Z70" s="117"/>
      <c r="AA70" s="111"/>
      <c r="AB70" s="111"/>
      <c r="AC70" s="111"/>
      <c r="AD70" s="120"/>
      <c r="AE70" s="121"/>
    </row>
    <row r="71" spans="1:31" ht="49.5" hidden="1" customHeight="1">
      <c r="A71" s="13"/>
      <c r="B71" s="91">
        <v>240</v>
      </c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12">
        <v>503</v>
      </c>
      <c r="N71" s="11"/>
      <c r="O71" s="57" t="s">
        <v>4</v>
      </c>
      <c r="P71" s="10">
        <v>503</v>
      </c>
      <c r="Q71" s="23" t="s">
        <v>42</v>
      </c>
      <c r="R71" s="22">
        <v>240</v>
      </c>
      <c r="S71" s="7" t="s">
        <v>1</v>
      </c>
      <c r="T71" s="6"/>
      <c r="U71" s="74" t="s">
        <v>160</v>
      </c>
      <c r="V71" s="74" t="s">
        <v>156</v>
      </c>
      <c r="W71" s="111"/>
      <c r="X71" s="115"/>
      <c r="Y71" s="116"/>
      <c r="Z71" s="117"/>
      <c r="AA71" s="111"/>
      <c r="AB71" s="111"/>
      <c r="AC71" s="111"/>
      <c r="AD71" s="120"/>
      <c r="AE71" s="121"/>
    </row>
    <row r="72" spans="1:31" ht="23.25" hidden="1" customHeight="1">
      <c r="A72" s="13"/>
      <c r="B72" s="29"/>
      <c r="C72" s="28"/>
      <c r="D72" s="28"/>
      <c r="E72" s="16"/>
      <c r="F72" s="16"/>
      <c r="G72" s="16"/>
      <c r="H72" s="15"/>
      <c r="I72" s="93" t="s">
        <v>41</v>
      </c>
      <c r="J72" s="93"/>
      <c r="K72" s="93"/>
      <c r="L72" s="93"/>
      <c r="M72" s="12">
        <v>503</v>
      </c>
      <c r="N72" s="11"/>
      <c r="O72" s="59" t="s">
        <v>40</v>
      </c>
      <c r="P72" s="48">
        <v>503</v>
      </c>
      <c r="Q72" s="60" t="s">
        <v>39</v>
      </c>
      <c r="R72" s="61" t="s">
        <v>5</v>
      </c>
      <c r="S72" s="51" t="s">
        <v>1</v>
      </c>
      <c r="T72" s="52"/>
      <c r="U72" s="74"/>
      <c r="V72" s="74"/>
      <c r="W72" s="111"/>
      <c r="X72" s="112"/>
      <c r="Y72" s="113"/>
      <c r="Z72" s="114"/>
      <c r="AA72" s="111"/>
      <c r="AB72" s="111"/>
      <c r="AC72" s="111"/>
      <c r="AD72" s="120"/>
      <c r="AE72" s="121"/>
    </row>
    <row r="73" spans="1:31" ht="33.75" hidden="1" customHeight="1">
      <c r="A73" s="13"/>
      <c r="B73" s="90">
        <v>200</v>
      </c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12">
        <v>503</v>
      </c>
      <c r="N73" s="11"/>
      <c r="O73" s="55" t="s">
        <v>129</v>
      </c>
      <c r="P73" s="10">
        <v>503</v>
      </c>
      <c r="Q73" s="9" t="s">
        <v>39</v>
      </c>
      <c r="R73" s="8">
        <v>200</v>
      </c>
      <c r="S73" s="7" t="s">
        <v>1</v>
      </c>
      <c r="T73" s="6"/>
      <c r="U73" s="73"/>
      <c r="V73" s="73"/>
      <c r="W73" s="111"/>
      <c r="X73" s="115"/>
      <c r="Y73" s="116"/>
      <c r="Z73" s="117"/>
      <c r="AA73" s="111"/>
      <c r="AB73" s="111"/>
      <c r="AC73" s="111"/>
      <c r="AD73" s="120"/>
      <c r="AE73" s="121"/>
    </row>
    <row r="74" spans="1:31" ht="50.25" hidden="1" customHeight="1">
      <c r="A74" s="13"/>
      <c r="B74" s="91">
        <v>240</v>
      </c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12">
        <v>503</v>
      </c>
      <c r="N74" s="11"/>
      <c r="O74" s="57" t="s">
        <v>4</v>
      </c>
      <c r="P74" s="10">
        <v>503</v>
      </c>
      <c r="Q74" s="23" t="s">
        <v>39</v>
      </c>
      <c r="R74" s="22">
        <v>240</v>
      </c>
      <c r="S74" s="7" t="s">
        <v>1</v>
      </c>
      <c r="T74" s="6"/>
      <c r="U74" s="74" t="s">
        <v>160</v>
      </c>
      <c r="V74" s="74" t="s">
        <v>156</v>
      </c>
      <c r="W74" s="111"/>
      <c r="X74" s="115"/>
      <c r="Y74" s="116"/>
      <c r="Z74" s="117"/>
      <c r="AA74" s="111"/>
      <c r="AB74" s="111"/>
      <c r="AC74" s="111"/>
      <c r="AD74" s="120"/>
      <c r="AE74" s="121"/>
    </row>
    <row r="75" spans="1:31" ht="35.25" customHeight="1">
      <c r="A75" s="13"/>
      <c r="B75" s="29"/>
      <c r="C75" s="28"/>
      <c r="D75" s="28"/>
      <c r="E75" s="16"/>
      <c r="F75" s="16"/>
      <c r="G75" s="16"/>
      <c r="H75" s="15"/>
      <c r="I75" s="93" t="s">
        <v>38</v>
      </c>
      <c r="J75" s="93"/>
      <c r="K75" s="93"/>
      <c r="L75" s="93"/>
      <c r="M75" s="12">
        <v>503</v>
      </c>
      <c r="N75" s="11"/>
      <c r="O75" s="59" t="s">
        <v>40</v>
      </c>
      <c r="P75" s="48">
        <v>503</v>
      </c>
      <c r="Q75" s="60" t="s">
        <v>39</v>
      </c>
      <c r="R75" s="61" t="s">
        <v>5</v>
      </c>
      <c r="S75" s="51" t="s">
        <v>1</v>
      </c>
      <c r="T75" s="52"/>
      <c r="U75" s="74"/>
      <c r="V75" s="74"/>
      <c r="W75" s="111">
        <f>W76</f>
        <v>12</v>
      </c>
      <c r="X75" s="112"/>
      <c r="Y75" s="113"/>
      <c r="Z75" s="114"/>
      <c r="AA75" s="111"/>
      <c r="AB75" s="111"/>
      <c r="AC75" s="111">
        <f>AC76</f>
        <v>0</v>
      </c>
      <c r="AD75" s="120"/>
      <c r="AE75" s="121">
        <f>AE76</f>
        <v>0</v>
      </c>
    </row>
    <row r="76" spans="1:31" ht="42" customHeight="1">
      <c r="A76" s="13"/>
      <c r="B76" s="90">
        <v>200</v>
      </c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12">
        <v>503</v>
      </c>
      <c r="N76" s="11"/>
      <c r="O76" s="55" t="s">
        <v>129</v>
      </c>
      <c r="P76" s="10">
        <v>503</v>
      </c>
      <c r="Q76" s="49" t="s">
        <v>39</v>
      </c>
      <c r="R76" s="8">
        <v>200</v>
      </c>
      <c r="S76" s="7" t="s">
        <v>1</v>
      </c>
      <c r="T76" s="6"/>
      <c r="U76" s="73"/>
      <c r="V76" s="73"/>
      <c r="W76" s="111">
        <f>W77</f>
        <v>12</v>
      </c>
      <c r="X76" s="115"/>
      <c r="Y76" s="116"/>
      <c r="Z76" s="117"/>
      <c r="AA76" s="111"/>
      <c r="AB76" s="111"/>
      <c r="AC76" s="111">
        <f>AC77</f>
        <v>0</v>
      </c>
      <c r="AD76" s="120"/>
      <c r="AE76" s="121">
        <f>AE77</f>
        <v>0</v>
      </c>
    </row>
    <row r="77" spans="1:31" ht="52.5" customHeight="1">
      <c r="A77" s="13"/>
      <c r="B77" s="91">
        <v>240</v>
      </c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12">
        <v>503</v>
      </c>
      <c r="N77" s="11"/>
      <c r="O77" s="57" t="s">
        <v>4</v>
      </c>
      <c r="P77" s="10">
        <v>503</v>
      </c>
      <c r="Q77" s="125" t="s">
        <v>39</v>
      </c>
      <c r="R77" s="22">
        <v>240</v>
      </c>
      <c r="S77" s="7" t="s">
        <v>1</v>
      </c>
      <c r="T77" s="6"/>
      <c r="U77" s="74" t="s">
        <v>160</v>
      </c>
      <c r="V77" s="74" t="s">
        <v>156</v>
      </c>
      <c r="W77" s="111">
        <v>12</v>
      </c>
      <c r="X77" s="115"/>
      <c r="Y77" s="116"/>
      <c r="Z77" s="117"/>
      <c r="AA77" s="111"/>
      <c r="AB77" s="111"/>
      <c r="AC77" s="111">
        <v>0</v>
      </c>
      <c r="AD77" s="120"/>
      <c r="AE77" s="121">
        <v>0</v>
      </c>
    </row>
    <row r="78" spans="1:31" ht="29.25" customHeight="1">
      <c r="A78" s="13"/>
      <c r="B78" s="18"/>
      <c r="C78" s="17"/>
      <c r="D78" s="17"/>
      <c r="E78" s="16"/>
      <c r="F78" s="16"/>
      <c r="G78" s="16"/>
      <c r="H78" s="15"/>
      <c r="I78" s="92" t="s">
        <v>16</v>
      </c>
      <c r="J78" s="92"/>
      <c r="K78" s="92"/>
      <c r="L78" s="92"/>
      <c r="M78" s="12">
        <v>1001</v>
      </c>
      <c r="N78" s="11"/>
      <c r="O78" s="55" t="s">
        <v>15</v>
      </c>
      <c r="P78" s="48">
        <v>1001</v>
      </c>
      <c r="Q78" s="49" t="s">
        <v>12</v>
      </c>
      <c r="R78" s="50" t="s">
        <v>5</v>
      </c>
      <c r="S78" s="51" t="s">
        <v>1</v>
      </c>
      <c r="T78" s="52"/>
      <c r="U78" s="74"/>
      <c r="V78" s="74"/>
      <c r="W78" s="111">
        <f>W79</f>
        <v>426.5</v>
      </c>
      <c r="X78" s="112"/>
      <c r="Y78" s="113"/>
      <c r="Z78" s="114"/>
      <c r="AA78" s="111"/>
      <c r="AB78" s="111"/>
      <c r="AC78" s="111">
        <f>AC79</f>
        <v>426.5</v>
      </c>
      <c r="AD78" s="120"/>
      <c r="AE78" s="121">
        <f>AE79</f>
        <v>426.5</v>
      </c>
    </row>
    <row r="79" spans="1:31" ht="31.5" customHeight="1">
      <c r="A79" s="13"/>
      <c r="B79" s="90">
        <v>300</v>
      </c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12">
        <v>1001</v>
      </c>
      <c r="N79" s="11"/>
      <c r="O79" s="56" t="s">
        <v>14</v>
      </c>
      <c r="P79" s="10">
        <v>1001</v>
      </c>
      <c r="Q79" s="9" t="s">
        <v>12</v>
      </c>
      <c r="R79" s="8">
        <v>300</v>
      </c>
      <c r="S79" s="7" t="s">
        <v>1</v>
      </c>
      <c r="T79" s="6"/>
      <c r="U79" s="73"/>
      <c r="V79" s="73"/>
      <c r="W79" s="111">
        <f>W80</f>
        <v>426.5</v>
      </c>
      <c r="X79" s="115"/>
      <c r="Y79" s="116"/>
      <c r="Z79" s="117"/>
      <c r="AA79" s="111"/>
      <c r="AB79" s="111"/>
      <c r="AC79" s="111">
        <f>AC80</f>
        <v>426.5</v>
      </c>
      <c r="AD79" s="120"/>
      <c r="AE79" s="121">
        <f>AE80</f>
        <v>426.5</v>
      </c>
    </row>
    <row r="80" spans="1:31" ht="33.75" customHeight="1">
      <c r="A80" s="13"/>
      <c r="B80" s="91">
        <v>310</v>
      </c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12">
        <v>1001</v>
      </c>
      <c r="N80" s="11"/>
      <c r="O80" s="57" t="s">
        <v>13</v>
      </c>
      <c r="P80" s="10">
        <v>1001</v>
      </c>
      <c r="Q80" s="23" t="s">
        <v>12</v>
      </c>
      <c r="R80" s="22">
        <v>310</v>
      </c>
      <c r="S80" s="7" t="s">
        <v>1</v>
      </c>
      <c r="T80" s="6"/>
      <c r="U80" s="74" t="s">
        <v>158</v>
      </c>
      <c r="V80" s="74" t="s">
        <v>150</v>
      </c>
      <c r="W80" s="111">
        <v>426.5</v>
      </c>
      <c r="X80" s="115"/>
      <c r="Y80" s="116"/>
      <c r="Z80" s="117"/>
      <c r="AA80" s="111"/>
      <c r="AB80" s="111"/>
      <c r="AC80" s="111">
        <v>426.5</v>
      </c>
      <c r="AD80" s="120"/>
      <c r="AE80" s="121">
        <v>426.5</v>
      </c>
    </row>
    <row r="81" spans="1:31" ht="46.5" hidden="1" customHeight="1">
      <c r="A81" s="13"/>
      <c r="B81" s="18"/>
      <c r="C81" s="17"/>
      <c r="D81" s="17"/>
      <c r="E81" s="16"/>
      <c r="F81" s="16"/>
      <c r="G81" s="16"/>
      <c r="H81" s="15"/>
      <c r="I81" s="92" t="s">
        <v>37</v>
      </c>
      <c r="J81" s="92"/>
      <c r="K81" s="92"/>
      <c r="L81" s="92"/>
      <c r="M81" s="12">
        <v>705</v>
      </c>
      <c r="N81" s="11"/>
      <c r="O81" s="55" t="s">
        <v>36</v>
      </c>
      <c r="P81" s="48">
        <v>705</v>
      </c>
      <c r="Q81" s="49" t="s">
        <v>35</v>
      </c>
      <c r="R81" s="50" t="s">
        <v>5</v>
      </c>
      <c r="S81" s="51" t="s">
        <v>1</v>
      </c>
      <c r="T81" s="52"/>
      <c r="U81" s="74"/>
      <c r="V81" s="74"/>
      <c r="W81" s="111"/>
      <c r="X81" s="112"/>
      <c r="Y81" s="113"/>
      <c r="Z81" s="114"/>
      <c r="AA81" s="111"/>
      <c r="AB81" s="111"/>
      <c r="AC81" s="111"/>
      <c r="AD81" s="120"/>
      <c r="AE81" s="121"/>
    </row>
    <row r="82" spans="1:31" ht="22.5" hidden="1" customHeight="1">
      <c r="A82" s="13"/>
      <c r="B82" s="90">
        <v>200</v>
      </c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12">
        <v>705</v>
      </c>
      <c r="N82" s="11"/>
      <c r="O82" s="55" t="s">
        <v>129</v>
      </c>
      <c r="P82" s="10">
        <v>705</v>
      </c>
      <c r="Q82" s="9" t="s">
        <v>35</v>
      </c>
      <c r="R82" s="8">
        <v>200</v>
      </c>
      <c r="S82" s="7" t="s">
        <v>1</v>
      </c>
      <c r="T82" s="6"/>
      <c r="U82" s="73"/>
      <c r="V82" s="73"/>
      <c r="W82" s="111"/>
      <c r="X82" s="115"/>
      <c r="Y82" s="116"/>
      <c r="Z82" s="117"/>
      <c r="AA82" s="111"/>
      <c r="AB82" s="111"/>
      <c r="AC82" s="111"/>
      <c r="AD82" s="120"/>
      <c r="AE82" s="121"/>
    </row>
    <row r="83" spans="1:31" ht="31.5" hidden="1" customHeight="1">
      <c r="A83" s="13"/>
      <c r="B83" s="91">
        <v>240</v>
      </c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12">
        <v>705</v>
      </c>
      <c r="N83" s="11"/>
      <c r="O83" s="57" t="s">
        <v>4</v>
      </c>
      <c r="P83" s="10">
        <v>705</v>
      </c>
      <c r="Q83" s="23" t="s">
        <v>35</v>
      </c>
      <c r="R83" s="22">
        <v>240</v>
      </c>
      <c r="S83" s="7" t="s">
        <v>1</v>
      </c>
      <c r="T83" s="6"/>
      <c r="U83" s="74" t="s">
        <v>161</v>
      </c>
      <c r="V83" s="74" t="s">
        <v>160</v>
      </c>
      <c r="W83" s="111"/>
      <c r="X83" s="115"/>
      <c r="Y83" s="116"/>
      <c r="Z83" s="117"/>
      <c r="AA83" s="111"/>
      <c r="AB83" s="111"/>
      <c r="AC83" s="111"/>
      <c r="AD83" s="120"/>
      <c r="AE83" s="121"/>
    </row>
    <row r="84" spans="1:31" ht="29.25" customHeight="1">
      <c r="A84" s="13"/>
      <c r="B84" s="18"/>
      <c r="C84" s="17"/>
      <c r="D84" s="17"/>
      <c r="E84" s="16"/>
      <c r="F84" s="16"/>
      <c r="G84" s="16"/>
      <c r="H84" s="15"/>
      <c r="I84" s="92" t="s">
        <v>34</v>
      </c>
      <c r="J84" s="92"/>
      <c r="K84" s="92"/>
      <c r="L84" s="92"/>
      <c r="M84" s="12">
        <v>707</v>
      </c>
      <c r="N84" s="11"/>
      <c r="O84" s="55" t="s">
        <v>33</v>
      </c>
      <c r="P84" s="48">
        <v>707</v>
      </c>
      <c r="Q84" s="49" t="s">
        <v>32</v>
      </c>
      <c r="R84" s="50" t="s">
        <v>5</v>
      </c>
      <c r="S84" s="51" t="s">
        <v>1</v>
      </c>
      <c r="T84" s="52"/>
      <c r="U84" s="74"/>
      <c r="V84" s="74"/>
      <c r="W84" s="111">
        <f>W85</f>
        <v>4.9000000000000004</v>
      </c>
      <c r="X84" s="112"/>
      <c r="Y84" s="113"/>
      <c r="Z84" s="114"/>
      <c r="AA84" s="111"/>
      <c r="AB84" s="111"/>
      <c r="AC84" s="111">
        <f>AC85</f>
        <v>0</v>
      </c>
      <c r="AD84" s="120"/>
      <c r="AE84" s="121">
        <f>AE85</f>
        <v>0</v>
      </c>
    </row>
    <row r="85" spans="1:31" ht="35.25" customHeight="1">
      <c r="A85" s="13"/>
      <c r="B85" s="90">
        <v>200</v>
      </c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12">
        <v>707</v>
      </c>
      <c r="N85" s="11"/>
      <c r="O85" s="70" t="s">
        <v>129</v>
      </c>
      <c r="P85" s="84">
        <v>707</v>
      </c>
      <c r="Q85" s="38" t="s">
        <v>32</v>
      </c>
      <c r="R85" s="22">
        <v>200</v>
      </c>
      <c r="S85" s="38" t="s">
        <v>1</v>
      </c>
      <c r="T85" s="22"/>
      <c r="U85" s="81"/>
      <c r="V85" s="81"/>
      <c r="W85" s="111">
        <f>W86</f>
        <v>4.9000000000000004</v>
      </c>
      <c r="X85" s="115"/>
      <c r="Y85" s="116"/>
      <c r="Z85" s="117"/>
      <c r="AA85" s="111"/>
      <c r="AB85" s="111"/>
      <c r="AC85" s="111">
        <f>AC86</f>
        <v>0</v>
      </c>
      <c r="AD85" s="120"/>
      <c r="AE85" s="121">
        <f>AE86</f>
        <v>0</v>
      </c>
    </row>
    <row r="86" spans="1:31" ht="48.75" customHeight="1">
      <c r="A86" s="13"/>
      <c r="B86" s="91">
        <v>240</v>
      </c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12">
        <v>707</v>
      </c>
      <c r="N86" s="11"/>
      <c r="O86" s="83" t="s">
        <v>4</v>
      </c>
      <c r="P86" s="84">
        <v>707</v>
      </c>
      <c r="Q86" s="38" t="s">
        <v>32</v>
      </c>
      <c r="R86" s="22">
        <v>240</v>
      </c>
      <c r="S86" s="38" t="s">
        <v>1</v>
      </c>
      <c r="T86" s="22"/>
      <c r="U86" s="78" t="s">
        <v>161</v>
      </c>
      <c r="V86" s="78" t="s">
        <v>161</v>
      </c>
      <c r="W86" s="111">
        <v>4.9000000000000004</v>
      </c>
      <c r="X86" s="115"/>
      <c r="Y86" s="116"/>
      <c r="Z86" s="117"/>
      <c r="AA86" s="111"/>
      <c r="AB86" s="111"/>
      <c r="AC86" s="111">
        <v>0</v>
      </c>
      <c r="AD86" s="120"/>
      <c r="AE86" s="121">
        <v>0</v>
      </c>
    </row>
    <row r="87" spans="1:31" ht="32.25" customHeight="1">
      <c r="A87" s="13"/>
      <c r="B87" s="18"/>
      <c r="C87" s="17"/>
      <c r="D87" s="17"/>
      <c r="E87" s="16"/>
      <c r="F87" s="16"/>
      <c r="G87" s="16"/>
      <c r="H87" s="15"/>
      <c r="I87" s="92" t="s">
        <v>29</v>
      </c>
      <c r="J87" s="92"/>
      <c r="K87" s="92"/>
      <c r="L87" s="92"/>
      <c r="M87" s="12">
        <v>801</v>
      </c>
      <c r="N87" s="11"/>
      <c r="O87" s="70" t="s">
        <v>28</v>
      </c>
      <c r="P87" s="71">
        <v>801</v>
      </c>
      <c r="Q87" s="69" t="s">
        <v>27</v>
      </c>
      <c r="R87" s="72" t="s">
        <v>5</v>
      </c>
      <c r="S87" s="69" t="s">
        <v>1</v>
      </c>
      <c r="T87" s="72"/>
      <c r="U87" s="78"/>
      <c r="V87" s="78"/>
      <c r="W87" s="111">
        <f>W88+W90+W92</f>
        <v>1572.1</v>
      </c>
      <c r="X87" s="112"/>
      <c r="Y87" s="113"/>
      <c r="Z87" s="114"/>
      <c r="AA87" s="111"/>
      <c r="AB87" s="111"/>
      <c r="AC87" s="111">
        <f>AC88+AC90+AC92</f>
        <v>1655.6999999999998</v>
      </c>
      <c r="AD87" s="120"/>
      <c r="AE87" s="121">
        <f>AE88+AE90+AE92</f>
        <v>1153.5999999999999</v>
      </c>
    </row>
    <row r="88" spans="1:31" ht="84" customHeight="1">
      <c r="A88" s="13"/>
      <c r="B88" s="90">
        <v>100</v>
      </c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12">
        <v>801</v>
      </c>
      <c r="N88" s="11"/>
      <c r="O88" s="83" t="s">
        <v>24</v>
      </c>
      <c r="P88" s="84">
        <v>801</v>
      </c>
      <c r="Q88" s="38" t="s">
        <v>27</v>
      </c>
      <c r="R88" s="22">
        <v>100</v>
      </c>
      <c r="S88" s="38" t="s">
        <v>1</v>
      </c>
      <c r="T88" s="22"/>
      <c r="U88" s="81"/>
      <c r="V88" s="81"/>
      <c r="W88" s="111">
        <f>W89</f>
        <v>440.9</v>
      </c>
      <c r="X88" s="115"/>
      <c r="Y88" s="116"/>
      <c r="Z88" s="117"/>
      <c r="AA88" s="111"/>
      <c r="AB88" s="111"/>
      <c r="AC88" s="111">
        <f>AC89</f>
        <v>1355.1</v>
      </c>
      <c r="AD88" s="120"/>
      <c r="AE88" s="121">
        <f>AE89</f>
        <v>1028.5999999999999</v>
      </c>
    </row>
    <row r="89" spans="1:31" ht="31.5" customHeight="1">
      <c r="A89" s="13"/>
      <c r="B89" s="91">
        <v>110</v>
      </c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12">
        <v>801</v>
      </c>
      <c r="N89" s="11"/>
      <c r="O89" s="57" t="s">
        <v>23</v>
      </c>
      <c r="P89" s="10">
        <v>801</v>
      </c>
      <c r="Q89" s="23" t="s">
        <v>27</v>
      </c>
      <c r="R89" s="22">
        <v>110</v>
      </c>
      <c r="S89" s="7" t="s">
        <v>1</v>
      </c>
      <c r="T89" s="6"/>
      <c r="U89" s="74" t="s">
        <v>162</v>
      </c>
      <c r="V89" s="74" t="s">
        <v>150</v>
      </c>
      <c r="W89" s="111">
        <v>440.9</v>
      </c>
      <c r="X89" s="115"/>
      <c r="Y89" s="116"/>
      <c r="Z89" s="117"/>
      <c r="AA89" s="111"/>
      <c r="AB89" s="111"/>
      <c r="AC89" s="111">
        <v>1355.1</v>
      </c>
      <c r="AD89" s="120"/>
      <c r="AE89" s="121">
        <v>1028.5999999999999</v>
      </c>
    </row>
    <row r="90" spans="1:31" ht="33" customHeight="1">
      <c r="A90" s="13"/>
      <c r="B90" s="94">
        <v>200</v>
      </c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12">
        <v>801</v>
      </c>
      <c r="N90" s="11"/>
      <c r="O90" s="59" t="s">
        <v>129</v>
      </c>
      <c r="P90" s="10">
        <v>801</v>
      </c>
      <c r="Q90" s="31" t="s">
        <v>27</v>
      </c>
      <c r="R90" s="30">
        <v>200</v>
      </c>
      <c r="S90" s="7" t="s">
        <v>1</v>
      </c>
      <c r="T90" s="6"/>
      <c r="U90" s="73"/>
      <c r="V90" s="73"/>
      <c r="W90" s="111">
        <f>W91</f>
        <v>1006.2</v>
      </c>
      <c r="X90" s="115"/>
      <c r="Y90" s="116"/>
      <c r="Z90" s="117"/>
      <c r="AA90" s="111"/>
      <c r="AB90" s="111"/>
      <c r="AC90" s="111">
        <f>AC91</f>
        <v>175.6</v>
      </c>
      <c r="AD90" s="120"/>
      <c r="AE90" s="121">
        <f>AE91</f>
        <v>0</v>
      </c>
    </row>
    <row r="91" spans="1:31" ht="47.25" customHeight="1">
      <c r="A91" s="13"/>
      <c r="B91" s="91">
        <v>240</v>
      </c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12">
        <v>801</v>
      </c>
      <c r="N91" s="11"/>
      <c r="O91" s="57" t="s">
        <v>4</v>
      </c>
      <c r="P91" s="10">
        <v>801</v>
      </c>
      <c r="Q91" s="23" t="s">
        <v>27</v>
      </c>
      <c r="R91" s="22">
        <v>240</v>
      </c>
      <c r="S91" s="7" t="s">
        <v>1</v>
      </c>
      <c r="T91" s="6"/>
      <c r="U91" s="74" t="s">
        <v>162</v>
      </c>
      <c r="V91" s="74" t="s">
        <v>150</v>
      </c>
      <c r="W91" s="111">
        <v>1006.2</v>
      </c>
      <c r="X91" s="115"/>
      <c r="Y91" s="116"/>
      <c r="Z91" s="117"/>
      <c r="AA91" s="111"/>
      <c r="AB91" s="111"/>
      <c r="AC91" s="111">
        <v>175.6</v>
      </c>
      <c r="AD91" s="120"/>
      <c r="AE91" s="121">
        <v>0</v>
      </c>
    </row>
    <row r="92" spans="1:31" ht="21" customHeight="1">
      <c r="A92" s="13"/>
      <c r="B92" s="94">
        <v>800</v>
      </c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12">
        <v>801</v>
      </c>
      <c r="N92" s="11"/>
      <c r="O92" s="58" t="s">
        <v>22</v>
      </c>
      <c r="P92" s="10">
        <v>801</v>
      </c>
      <c r="Q92" s="31" t="s">
        <v>27</v>
      </c>
      <c r="R92" s="30">
        <v>800</v>
      </c>
      <c r="S92" s="7" t="s">
        <v>1</v>
      </c>
      <c r="T92" s="6"/>
      <c r="U92" s="73"/>
      <c r="V92" s="73"/>
      <c r="W92" s="111">
        <f>W93</f>
        <v>125</v>
      </c>
      <c r="X92" s="115"/>
      <c r="Y92" s="116"/>
      <c r="Z92" s="117"/>
      <c r="AA92" s="111"/>
      <c r="AB92" s="111"/>
      <c r="AC92" s="111">
        <f>AC93</f>
        <v>125</v>
      </c>
      <c r="AD92" s="120"/>
      <c r="AE92" s="121">
        <f>AE93</f>
        <v>125</v>
      </c>
    </row>
    <row r="93" spans="1:31" ht="22.5" customHeight="1">
      <c r="A93" s="13"/>
      <c r="B93" s="91">
        <v>850</v>
      </c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12">
        <v>801</v>
      </c>
      <c r="N93" s="11"/>
      <c r="O93" s="57" t="s">
        <v>21</v>
      </c>
      <c r="P93" s="10">
        <v>801</v>
      </c>
      <c r="Q93" s="23" t="s">
        <v>27</v>
      </c>
      <c r="R93" s="22">
        <v>850</v>
      </c>
      <c r="S93" s="7" t="s">
        <v>1</v>
      </c>
      <c r="T93" s="6"/>
      <c r="U93" s="74" t="s">
        <v>162</v>
      </c>
      <c r="V93" s="74" t="s">
        <v>150</v>
      </c>
      <c r="W93" s="111">
        <v>125</v>
      </c>
      <c r="X93" s="115"/>
      <c r="Y93" s="116"/>
      <c r="Z93" s="117"/>
      <c r="AA93" s="111"/>
      <c r="AB93" s="111"/>
      <c r="AC93" s="111">
        <v>125</v>
      </c>
      <c r="AD93" s="120"/>
      <c r="AE93" s="121">
        <v>125</v>
      </c>
    </row>
    <row r="94" spans="1:31" ht="1.5" hidden="1" customHeight="1">
      <c r="A94" s="13"/>
      <c r="B94" s="29"/>
      <c r="C94" s="28"/>
      <c r="D94" s="28"/>
      <c r="E94" s="16"/>
      <c r="F94" s="16"/>
      <c r="G94" s="16"/>
      <c r="H94" s="15"/>
      <c r="I94" s="93" t="s">
        <v>26</v>
      </c>
      <c r="J94" s="93"/>
      <c r="K94" s="93"/>
      <c r="L94" s="93"/>
      <c r="M94" s="12">
        <v>801</v>
      </c>
      <c r="N94" s="11"/>
      <c r="O94" s="59" t="s">
        <v>25</v>
      </c>
      <c r="P94" s="48">
        <v>801</v>
      </c>
      <c r="Q94" s="60" t="s">
        <v>20</v>
      </c>
      <c r="R94" s="61" t="s">
        <v>5</v>
      </c>
      <c r="S94" s="51" t="s">
        <v>1</v>
      </c>
      <c r="T94" s="52"/>
      <c r="U94" s="74"/>
      <c r="V94" s="74"/>
      <c r="W94" s="111"/>
      <c r="X94" s="112"/>
      <c r="Y94" s="113"/>
      <c r="Z94" s="114"/>
      <c r="AA94" s="111"/>
      <c r="AB94" s="111"/>
      <c r="AC94" s="111"/>
      <c r="AD94" s="120"/>
      <c r="AE94" s="121"/>
    </row>
    <row r="95" spans="1:31" ht="82.5" hidden="1" customHeight="1">
      <c r="A95" s="13"/>
      <c r="B95" s="90">
        <v>100</v>
      </c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12">
        <v>801</v>
      </c>
      <c r="N95" s="11"/>
      <c r="O95" s="56" t="s">
        <v>24</v>
      </c>
      <c r="P95" s="10">
        <v>801</v>
      </c>
      <c r="Q95" s="9" t="s">
        <v>20</v>
      </c>
      <c r="R95" s="8">
        <v>100</v>
      </c>
      <c r="S95" s="7" t="s">
        <v>1</v>
      </c>
      <c r="T95" s="6"/>
      <c r="U95" s="73"/>
      <c r="V95" s="73"/>
      <c r="W95" s="111"/>
      <c r="X95" s="115"/>
      <c r="Y95" s="116"/>
      <c r="Z95" s="117"/>
      <c r="AA95" s="111"/>
      <c r="AB95" s="111"/>
      <c r="AC95" s="111"/>
      <c r="AD95" s="120"/>
      <c r="AE95" s="121"/>
    </row>
    <row r="96" spans="1:31" ht="36" hidden="1" customHeight="1">
      <c r="A96" s="13"/>
      <c r="B96" s="91">
        <v>110</v>
      </c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12">
        <v>801</v>
      </c>
      <c r="N96" s="11"/>
      <c r="O96" s="57" t="s">
        <v>23</v>
      </c>
      <c r="P96" s="10">
        <v>801</v>
      </c>
      <c r="Q96" s="23" t="s">
        <v>20</v>
      </c>
      <c r="R96" s="22">
        <v>110</v>
      </c>
      <c r="S96" s="7" t="s">
        <v>1</v>
      </c>
      <c r="T96" s="6"/>
      <c r="U96" s="74" t="s">
        <v>162</v>
      </c>
      <c r="V96" s="74" t="s">
        <v>150</v>
      </c>
      <c r="W96" s="111"/>
      <c r="X96" s="115"/>
      <c r="Y96" s="116"/>
      <c r="Z96" s="117"/>
      <c r="AA96" s="111"/>
      <c r="AB96" s="111"/>
      <c r="AC96" s="111"/>
      <c r="AD96" s="120"/>
      <c r="AE96" s="121"/>
    </row>
    <row r="97" spans="1:31" ht="33.75" hidden="1" customHeight="1">
      <c r="A97" s="13"/>
      <c r="B97" s="94">
        <v>200</v>
      </c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12">
        <v>801</v>
      </c>
      <c r="N97" s="11"/>
      <c r="O97" s="59" t="s">
        <v>129</v>
      </c>
      <c r="P97" s="10">
        <v>801</v>
      </c>
      <c r="Q97" s="31" t="s">
        <v>20</v>
      </c>
      <c r="R97" s="30">
        <v>200</v>
      </c>
      <c r="S97" s="7" t="s">
        <v>1</v>
      </c>
      <c r="T97" s="6"/>
      <c r="U97" s="73"/>
      <c r="V97" s="73"/>
      <c r="W97" s="111"/>
      <c r="X97" s="115"/>
      <c r="Y97" s="116"/>
      <c r="Z97" s="117"/>
      <c r="AA97" s="111"/>
      <c r="AB97" s="111"/>
      <c r="AC97" s="111"/>
      <c r="AD97" s="120"/>
      <c r="AE97" s="121"/>
    </row>
    <row r="98" spans="1:31" ht="50.25" hidden="1" customHeight="1">
      <c r="A98" s="13"/>
      <c r="B98" s="91">
        <v>240</v>
      </c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12">
        <v>801</v>
      </c>
      <c r="N98" s="11"/>
      <c r="O98" s="57" t="s">
        <v>4</v>
      </c>
      <c r="P98" s="10">
        <v>801</v>
      </c>
      <c r="Q98" s="23" t="s">
        <v>20</v>
      </c>
      <c r="R98" s="22">
        <v>240</v>
      </c>
      <c r="S98" s="7" t="s">
        <v>1</v>
      </c>
      <c r="T98" s="6"/>
      <c r="U98" s="74" t="s">
        <v>162</v>
      </c>
      <c r="V98" s="74" t="s">
        <v>150</v>
      </c>
      <c r="W98" s="111"/>
      <c r="X98" s="115"/>
      <c r="Y98" s="116"/>
      <c r="Z98" s="117"/>
      <c r="AA98" s="111"/>
      <c r="AB98" s="111"/>
      <c r="AC98" s="111"/>
      <c r="AD98" s="120"/>
      <c r="AE98" s="121"/>
    </row>
    <row r="99" spans="1:31" ht="19.5" hidden="1" customHeight="1">
      <c r="A99" s="13"/>
      <c r="B99" s="94">
        <v>800</v>
      </c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12">
        <v>801</v>
      </c>
      <c r="N99" s="11"/>
      <c r="O99" s="58" t="s">
        <v>22</v>
      </c>
      <c r="P99" s="10">
        <v>801</v>
      </c>
      <c r="Q99" s="31" t="s">
        <v>20</v>
      </c>
      <c r="R99" s="30">
        <v>800</v>
      </c>
      <c r="S99" s="7" t="s">
        <v>1</v>
      </c>
      <c r="T99" s="6"/>
      <c r="U99" s="73"/>
      <c r="V99" s="73"/>
      <c r="W99" s="111"/>
      <c r="X99" s="115"/>
      <c r="Y99" s="116"/>
      <c r="Z99" s="117"/>
      <c r="AA99" s="111"/>
      <c r="AB99" s="111"/>
      <c r="AC99" s="111"/>
      <c r="AD99" s="120"/>
      <c r="AE99" s="121"/>
    </row>
    <row r="100" spans="1:31" ht="21.75" hidden="1" customHeight="1">
      <c r="A100" s="13"/>
      <c r="B100" s="91">
        <v>850</v>
      </c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12">
        <v>801</v>
      </c>
      <c r="N100" s="11"/>
      <c r="O100" s="57" t="s">
        <v>21</v>
      </c>
      <c r="P100" s="10">
        <v>801</v>
      </c>
      <c r="Q100" s="23" t="s">
        <v>20</v>
      </c>
      <c r="R100" s="22">
        <v>850</v>
      </c>
      <c r="S100" s="7" t="s">
        <v>1</v>
      </c>
      <c r="T100" s="6"/>
      <c r="U100" s="74" t="s">
        <v>162</v>
      </c>
      <c r="V100" s="74" t="s">
        <v>150</v>
      </c>
      <c r="W100" s="111"/>
      <c r="X100" s="115"/>
      <c r="Y100" s="116"/>
      <c r="Z100" s="117"/>
      <c r="AA100" s="111"/>
      <c r="AB100" s="111"/>
      <c r="AC100" s="111"/>
      <c r="AD100" s="120"/>
      <c r="AE100" s="121"/>
    </row>
    <row r="101" spans="1:31" ht="43.5" hidden="1" customHeight="1">
      <c r="A101" s="13"/>
      <c r="B101" s="29"/>
      <c r="C101" s="28"/>
      <c r="D101" s="28"/>
      <c r="E101" s="16"/>
      <c r="F101" s="16"/>
      <c r="G101" s="16"/>
      <c r="H101" s="15"/>
      <c r="I101" s="93" t="s">
        <v>19</v>
      </c>
      <c r="J101" s="93"/>
      <c r="K101" s="93"/>
      <c r="L101" s="93"/>
      <c r="M101" s="12">
        <v>801</v>
      </c>
      <c r="N101" s="11"/>
      <c r="O101" s="59" t="s">
        <v>18</v>
      </c>
      <c r="P101" s="48">
        <v>801</v>
      </c>
      <c r="Q101" s="60" t="s">
        <v>17</v>
      </c>
      <c r="R101" s="61" t="s">
        <v>5</v>
      </c>
      <c r="S101" s="51" t="s">
        <v>1</v>
      </c>
      <c r="T101" s="52"/>
      <c r="U101" s="74"/>
      <c r="V101" s="74"/>
      <c r="W101" s="111"/>
      <c r="X101" s="112"/>
      <c r="Y101" s="113"/>
      <c r="Z101" s="114"/>
      <c r="AA101" s="111"/>
      <c r="AB101" s="111"/>
      <c r="AC101" s="111"/>
      <c r="AD101" s="120"/>
      <c r="AE101" s="121"/>
    </row>
    <row r="102" spans="1:31" ht="33" hidden="1" customHeight="1">
      <c r="A102" s="13"/>
      <c r="B102" s="90">
        <v>200</v>
      </c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12">
        <v>801</v>
      </c>
      <c r="N102" s="11"/>
      <c r="O102" s="55" t="s">
        <v>129</v>
      </c>
      <c r="P102" s="10">
        <v>801</v>
      </c>
      <c r="Q102" s="9" t="s">
        <v>17</v>
      </c>
      <c r="R102" s="8">
        <v>200</v>
      </c>
      <c r="S102" s="7" t="s">
        <v>1</v>
      </c>
      <c r="T102" s="6"/>
      <c r="U102" s="73"/>
      <c r="V102" s="73"/>
      <c r="W102" s="111"/>
      <c r="X102" s="115"/>
      <c r="Y102" s="116"/>
      <c r="Z102" s="117"/>
      <c r="AA102" s="111"/>
      <c r="AB102" s="111"/>
      <c r="AC102" s="111"/>
      <c r="AD102" s="120"/>
      <c r="AE102" s="121"/>
    </row>
    <row r="103" spans="1:31" ht="48" hidden="1" customHeight="1">
      <c r="A103" s="13"/>
      <c r="B103" s="91">
        <v>240</v>
      </c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12">
        <v>801</v>
      </c>
      <c r="N103" s="11"/>
      <c r="O103" s="57" t="s">
        <v>4</v>
      </c>
      <c r="P103" s="10">
        <v>801</v>
      </c>
      <c r="Q103" s="23" t="s">
        <v>17</v>
      </c>
      <c r="R103" s="22">
        <v>240</v>
      </c>
      <c r="S103" s="7" t="s">
        <v>1</v>
      </c>
      <c r="T103" s="6"/>
      <c r="U103" s="74" t="s">
        <v>162</v>
      </c>
      <c r="V103" s="74" t="s">
        <v>150</v>
      </c>
      <c r="W103" s="111"/>
      <c r="X103" s="115"/>
      <c r="Y103" s="116"/>
      <c r="Z103" s="117"/>
      <c r="AA103" s="111"/>
      <c r="AB103" s="111"/>
      <c r="AC103" s="111"/>
      <c r="AD103" s="120"/>
      <c r="AE103" s="121"/>
    </row>
    <row r="104" spans="1:31" ht="35.25" hidden="1" customHeight="1">
      <c r="A104" s="13"/>
      <c r="B104" s="18"/>
      <c r="C104" s="17"/>
      <c r="D104" s="17"/>
      <c r="E104" s="16"/>
      <c r="F104" s="16"/>
      <c r="G104" s="16"/>
      <c r="H104" s="15"/>
      <c r="I104" s="92" t="s">
        <v>7</v>
      </c>
      <c r="J104" s="92"/>
      <c r="K104" s="92"/>
      <c r="L104" s="92"/>
      <c r="M104" s="12">
        <v>1105</v>
      </c>
      <c r="N104" s="11"/>
      <c r="O104" s="55" t="s">
        <v>6</v>
      </c>
      <c r="P104" s="48">
        <v>1105</v>
      </c>
      <c r="Q104" s="49" t="s">
        <v>3</v>
      </c>
      <c r="R104" s="50" t="s">
        <v>5</v>
      </c>
      <c r="S104" s="51" t="s">
        <v>1</v>
      </c>
      <c r="T104" s="52"/>
      <c r="U104" s="74"/>
      <c r="V104" s="74"/>
      <c r="W104" s="111"/>
      <c r="X104" s="115"/>
      <c r="Y104" s="116"/>
      <c r="Z104" s="117"/>
      <c r="AA104" s="111"/>
      <c r="AB104" s="111"/>
      <c r="AC104" s="111"/>
      <c r="AD104" s="120"/>
      <c r="AE104" s="121"/>
    </row>
    <row r="105" spans="1:31" ht="33" hidden="1" customHeight="1">
      <c r="A105" s="13"/>
      <c r="B105" s="90">
        <v>200</v>
      </c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12">
        <v>1105</v>
      </c>
      <c r="N105" s="11"/>
      <c r="O105" s="55" t="s">
        <v>129</v>
      </c>
      <c r="P105" s="10">
        <v>1105</v>
      </c>
      <c r="Q105" s="9" t="s">
        <v>3</v>
      </c>
      <c r="R105" s="8">
        <v>200</v>
      </c>
      <c r="S105" s="7" t="s">
        <v>1</v>
      </c>
      <c r="T105" s="6"/>
      <c r="U105" s="73"/>
      <c r="V105" s="73"/>
      <c r="W105" s="111"/>
      <c r="X105" s="115"/>
      <c r="Y105" s="116"/>
      <c r="Z105" s="117"/>
      <c r="AA105" s="111"/>
      <c r="AB105" s="111"/>
      <c r="AC105" s="111"/>
      <c r="AD105" s="120"/>
      <c r="AE105" s="121"/>
    </row>
    <row r="106" spans="1:31" ht="49.5" hidden="1" customHeight="1">
      <c r="A106" s="13"/>
      <c r="B106" s="91">
        <v>240</v>
      </c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12">
        <v>1105</v>
      </c>
      <c r="N106" s="11"/>
      <c r="O106" s="56" t="s">
        <v>4</v>
      </c>
      <c r="P106" s="10">
        <v>1105</v>
      </c>
      <c r="Q106" s="9" t="s">
        <v>3</v>
      </c>
      <c r="R106" s="8">
        <v>240</v>
      </c>
      <c r="S106" s="7" t="s">
        <v>1</v>
      </c>
      <c r="T106" s="6"/>
      <c r="U106" s="74" t="s">
        <v>154</v>
      </c>
      <c r="V106" s="74" t="s">
        <v>160</v>
      </c>
      <c r="W106" s="119"/>
      <c r="X106" s="115"/>
      <c r="Y106" s="116"/>
      <c r="Z106" s="117"/>
      <c r="AA106" s="119"/>
      <c r="AB106" s="119"/>
      <c r="AC106" s="119"/>
      <c r="AD106" s="122"/>
      <c r="AE106" s="123"/>
    </row>
    <row r="107" spans="1:31" ht="47.25">
      <c r="A107" s="13"/>
      <c r="B107" s="18"/>
      <c r="C107" s="17"/>
      <c r="D107" s="17"/>
      <c r="E107" s="16"/>
      <c r="F107" s="16"/>
      <c r="G107" s="16"/>
      <c r="H107" s="15"/>
      <c r="I107" s="92" t="s">
        <v>92</v>
      </c>
      <c r="J107" s="92"/>
      <c r="K107" s="92"/>
      <c r="L107" s="92"/>
      <c r="M107" s="12">
        <v>203</v>
      </c>
      <c r="N107" s="11"/>
      <c r="O107" s="55" t="s">
        <v>91</v>
      </c>
      <c r="P107" s="48">
        <v>203</v>
      </c>
      <c r="Q107" s="49" t="s">
        <v>89</v>
      </c>
      <c r="R107" s="50" t="s">
        <v>5</v>
      </c>
      <c r="S107" s="51" t="s">
        <v>1</v>
      </c>
      <c r="T107" s="52"/>
      <c r="U107" s="74"/>
      <c r="V107" s="74"/>
      <c r="W107" s="111">
        <f>W108+W110</f>
        <v>99.399999999999991</v>
      </c>
      <c r="X107" s="112"/>
      <c r="Y107" s="113"/>
      <c r="Z107" s="114"/>
      <c r="AA107" s="111"/>
      <c r="AB107" s="111"/>
      <c r="AC107" s="111">
        <f>AC108+AC110</f>
        <v>100.9</v>
      </c>
      <c r="AD107" s="120"/>
      <c r="AE107" s="121">
        <f>AE108+AE110</f>
        <v>103.39999999999999</v>
      </c>
    </row>
    <row r="108" spans="1:31" ht="94.5">
      <c r="A108" s="13"/>
      <c r="B108" s="90">
        <v>100</v>
      </c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12">
        <v>203</v>
      </c>
      <c r="N108" s="11"/>
      <c r="O108" s="56" t="s">
        <v>24</v>
      </c>
      <c r="P108" s="10">
        <v>203</v>
      </c>
      <c r="Q108" s="9" t="s">
        <v>89</v>
      </c>
      <c r="R108" s="8">
        <v>100</v>
      </c>
      <c r="S108" s="7" t="s">
        <v>1</v>
      </c>
      <c r="T108" s="6"/>
      <c r="U108" s="73"/>
      <c r="V108" s="73"/>
      <c r="W108" s="111">
        <f>W109</f>
        <v>94.8</v>
      </c>
      <c r="X108" s="115"/>
      <c r="Y108" s="116"/>
      <c r="Z108" s="117"/>
      <c r="AA108" s="111"/>
      <c r="AB108" s="111"/>
      <c r="AC108" s="111">
        <f>AC109</f>
        <v>98.5</v>
      </c>
      <c r="AD108" s="120"/>
      <c r="AE108" s="121">
        <f>AE109</f>
        <v>102.3</v>
      </c>
    </row>
    <row r="109" spans="1:31" ht="31.5">
      <c r="A109" s="13"/>
      <c r="B109" s="91">
        <v>120</v>
      </c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12">
        <v>203</v>
      </c>
      <c r="N109" s="11"/>
      <c r="O109" s="57" t="s">
        <v>90</v>
      </c>
      <c r="P109" s="10">
        <v>203</v>
      </c>
      <c r="Q109" s="23" t="s">
        <v>89</v>
      </c>
      <c r="R109" s="22">
        <v>120</v>
      </c>
      <c r="S109" s="7" t="s">
        <v>1</v>
      </c>
      <c r="T109" s="6"/>
      <c r="U109" s="74" t="s">
        <v>152</v>
      </c>
      <c r="V109" s="74" t="s">
        <v>156</v>
      </c>
      <c r="W109" s="111">
        <v>94.8</v>
      </c>
      <c r="X109" s="115"/>
      <c r="Y109" s="116"/>
      <c r="Z109" s="117"/>
      <c r="AA109" s="111"/>
      <c r="AB109" s="111"/>
      <c r="AC109" s="111">
        <v>98.5</v>
      </c>
      <c r="AD109" s="120"/>
      <c r="AE109" s="121">
        <v>102.3</v>
      </c>
    </row>
    <row r="110" spans="1:31" ht="31.5">
      <c r="A110" s="13"/>
      <c r="B110" s="94">
        <v>200</v>
      </c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12">
        <v>203</v>
      </c>
      <c r="N110" s="11"/>
      <c r="O110" s="59" t="s">
        <v>129</v>
      </c>
      <c r="P110" s="10">
        <v>203</v>
      </c>
      <c r="Q110" s="31" t="s">
        <v>89</v>
      </c>
      <c r="R110" s="30">
        <v>200</v>
      </c>
      <c r="S110" s="7" t="s">
        <v>1</v>
      </c>
      <c r="T110" s="6"/>
      <c r="U110" s="73"/>
      <c r="V110" s="73"/>
      <c r="W110" s="111">
        <f>W111</f>
        <v>4.5999999999999996</v>
      </c>
      <c r="X110" s="115"/>
      <c r="Y110" s="116"/>
      <c r="Z110" s="117"/>
      <c r="AA110" s="111"/>
      <c r="AB110" s="111"/>
      <c r="AC110" s="111">
        <f>AC111</f>
        <v>2.4</v>
      </c>
      <c r="AD110" s="120"/>
      <c r="AE110" s="121">
        <f>AE111</f>
        <v>1.1000000000000001</v>
      </c>
    </row>
    <row r="111" spans="1:31" ht="47.25">
      <c r="A111" s="13"/>
      <c r="B111" s="91">
        <v>240</v>
      </c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12">
        <v>203</v>
      </c>
      <c r="N111" s="11"/>
      <c r="O111" s="57" t="s">
        <v>4</v>
      </c>
      <c r="P111" s="10">
        <v>203</v>
      </c>
      <c r="Q111" s="23" t="s">
        <v>89</v>
      </c>
      <c r="R111" s="22">
        <v>240</v>
      </c>
      <c r="S111" s="7" t="s">
        <v>1</v>
      </c>
      <c r="T111" s="6"/>
      <c r="U111" s="74" t="s">
        <v>152</v>
      </c>
      <c r="V111" s="74" t="s">
        <v>156</v>
      </c>
      <c r="W111" s="111">
        <v>4.5999999999999996</v>
      </c>
      <c r="X111" s="115"/>
      <c r="Y111" s="116"/>
      <c r="Z111" s="117"/>
      <c r="AA111" s="111"/>
      <c r="AB111" s="111"/>
      <c r="AC111" s="111">
        <v>2.4</v>
      </c>
      <c r="AD111" s="120"/>
      <c r="AE111" s="121">
        <v>1.1000000000000001</v>
      </c>
    </row>
    <row r="112" spans="1:31" ht="63">
      <c r="A112" s="13"/>
      <c r="B112" s="18"/>
      <c r="C112" s="17"/>
      <c r="D112" s="17"/>
      <c r="E112" s="24"/>
      <c r="F112" s="24"/>
      <c r="G112" s="16"/>
      <c r="H112" s="15"/>
      <c r="I112" s="92" t="s">
        <v>115</v>
      </c>
      <c r="J112" s="92"/>
      <c r="K112" s="92"/>
      <c r="L112" s="92"/>
      <c r="M112" s="12">
        <v>104</v>
      </c>
      <c r="N112" s="11"/>
      <c r="O112" s="55" t="s">
        <v>114</v>
      </c>
      <c r="P112" s="48">
        <v>104</v>
      </c>
      <c r="Q112" s="49" t="s">
        <v>164</v>
      </c>
      <c r="R112" s="50" t="s">
        <v>5</v>
      </c>
      <c r="S112" s="51" t="s">
        <v>1</v>
      </c>
      <c r="T112" s="52"/>
      <c r="U112" s="74"/>
      <c r="V112" s="74"/>
      <c r="W112" s="111">
        <f>W113</f>
        <v>0.1</v>
      </c>
      <c r="X112" s="112"/>
      <c r="Y112" s="113"/>
      <c r="Z112" s="114"/>
      <c r="AA112" s="111"/>
      <c r="AB112" s="111"/>
      <c r="AC112" s="111">
        <f>AC113</f>
        <v>0</v>
      </c>
      <c r="AD112" s="120"/>
      <c r="AE112" s="121">
        <f>AE113</f>
        <v>0</v>
      </c>
    </row>
    <row r="113" spans="1:31" ht="31.5">
      <c r="A113" s="13"/>
      <c r="B113" s="90">
        <v>200</v>
      </c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12">
        <v>104</v>
      </c>
      <c r="N113" s="11"/>
      <c r="O113" s="55" t="s">
        <v>129</v>
      </c>
      <c r="P113" s="10">
        <v>104</v>
      </c>
      <c r="Q113" s="49" t="s">
        <v>164</v>
      </c>
      <c r="R113" s="8">
        <v>200</v>
      </c>
      <c r="S113" s="7" t="s">
        <v>1</v>
      </c>
      <c r="T113" s="6"/>
      <c r="U113" s="73"/>
      <c r="V113" s="73"/>
      <c r="W113" s="111">
        <f>W114</f>
        <v>0.1</v>
      </c>
      <c r="X113" s="115"/>
      <c r="Y113" s="116"/>
      <c r="Z113" s="117"/>
      <c r="AA113" s="111"/>
      <c r="AB113" s="111"/>
      <c r="AC113" s="111">
        <f>AC114</f>
        <v>0</v>
      </c>
      <c r="AD113" s="120"/>
      <c r="AE113" s="121">
        <f>AE114</f>
        <v>0</v>
      </c>
    </row>
    <row r="114" spans="1:31" ht="47.25">
      <c r="A114" s="13"/>
      <c r="B114" s="91">
        <v>240</v>
      </c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12">
        <v>104</v>
      </c>
      <c r="N114" s="11"/>
      <c r="O114" s="57" t="s">
        <v>4</v>
      </c>
      <c r="P114" s="10">
        <v>104</v>
      </c>
      <c r="Q114" s="69" t="s">
        <v>164</v>
      </c>
      <c r="R114" s="22">
        <v>240</v>
      </c>
      <c r="S114" s="7" t="s">
        <v>1</v>
      </c>
      <c r="T114" s="6"/>
      <c r="U114" s="74" t="s">
        <v>150</v>
      </c>
      <c r="V114" s="74" t="s">
        <v>151</v>
      </c>
      <c r="W114" s="111">
        <v>0.1</v>
      </c>
      <c r="X114" s="115"/>
      <c r="Y114" s="116"/>
      <c r="Z114" s="117"/>
      <c r="AA114" s="111"/>
      <c r="AB114" s="111"/>
      <c r="AC114" s="111">
        <v>0</v>
      </c>
      <c r="AD114" s="120"/>
      <c r="AE114" s="121">
        <v>0</v>
      </c>
    </row>
    <row r="115" spans="1:31" ht="171.75" hidden="1" customHeight="1">
      <c r="A115" s="13"/>
      <c r="B115" s="18"/>
      <c r="C115" s="17"/>
      <c r="D115" s="17"/>
      <c r="E115" s="16"/>
      <c r="F115" s="16"/>
      <c r="G115" s="16"/>
      <c r="H115" s="15"/>
      <c r="I115" s="92" t="s">
        <v>82</v>
      </c>
      <c r="J115" s="92"/>
      <c r="K115" s="92"/>
      <c r="L115" s="92"/>
      <c r="M115" s="12">
        <v>310</v>
      </c>
      <c r="N115" s="11"/>
      <c r="O115" s="55" t="s">
        <v>81</v>
      </c>
      <c r="P115" s="48">
        <v>310</v>
      </c>
      <c r="Q115" s="49" t="s">
        <v>147</v>
      </c>
      <c r="R115" s="50" t="s">
        <v>5</v>
      </c>
      <c r="S115" s="51" t="s">
        <v>1</v>
      </c>
      <c r="T115" s="52"/>
      <c r="U115" s="74"/>
      <c r="V115" s="74"/>
      <c r="W115" s="111"/>
      <c r="X115" s="112"/>
      <c r="Y115" s="113"/>
      <c r="Z115" s="114"/>
      <c r="AA115" s="111"/>
      <c r="AB115" s="111"/>
      <c r="AC115" s="111"/>
      <c r="AD115" s="120"/>
      <c r="AE115" s="121"/>
    </row>
    <row r="116" spans="1:31" ht="34.5" hidden="1" customHeight="1">
      <c r="A116" s="13"/>
      <c r="B116" s="90">
        <v>200</v>
      </c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12">
        <v>310</v>
      </c>
      <c r="N116" s="11"/>
      <c r="O116" s="55" t="s">
        <v>129</v>
      </c>
      <c r="P116" s="10">
        <v>310</v>
      </c>
      <c r="Q116" s="49" t="s">
        <v>147</v>
      </c>
      <c r="R116" s="8">
        <v>200</v>
      </c>
      <c r="S116" s="7" t="s">
        <v>1</v>
      </c>
      <c r="T116" s="6"/>
      <c r="U116" s="73"/>
      <c r="V116" s="73"/>
      <c r="W116" s="111"/>
      <c r="X116" s="115"/>
      <c r="Y116" s="116"/>
      <c r="Z116" s="117"/>
      <c r="AA116" s="111"/>
      <c r="AB116" s="111"/>
      <c r="AC116" s="111"/>
      <c r="AD116" s="120"/>
      <c r="AE116" s="121"/>
    </row>
    <row r="117" spans="1:31" ht="48" hidden="1" customHeight="1">
      <c r="A117" s="13"/>
      <c r="B117" s="91">
        <v>240</v>
      </c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12">
        <v>310</v>
      </c>
      <c r="N117" s="11"/>
      <c r="O117" s="57" t="s">
        <v>4</v>
      </c>
      <c r="P117" s="10">
        <v>310</v>
      </c>
      <c r="Q117" s="69" t="s">
        <v>147</v>
      </c>
      <c r="R117" s="22">
        <v>240</v>
      </c>
      <c r="S117" s="7" t="s">
        <v>1</v>
      </c>
      <c r="T117" s="6"/>
      <c r="U117" s="74" t="s">
        <v>156</v>
      </c>
      <c r="V117" s="74" t="s">
        <v>158</v>
      </c>
      <c r="W117" s="111"/>
      <c r="X117" s="115"/>
      <c r="Y117" s="116"/>
      <c r="Z117" s="117"/>
      <c r="AA117" s="111"/>
      <c r="AB117" s="111"/>
      <c r="AC117" s="111"/>
      <c r="AD117" s="120"/>
      <c r="AE117" s="121"/>
    </row>
    <row r="118" spans="1:31" ht="78.75" hidden="1" customHeight="1">
      <c r="A118" s="13"/>
      <c r="B118" s="18"/>
      <c r="C118" s="17"/>
      <c r="D118" s="17"/>
      <c r="E118" s="24"/>
      <c r="F118" s="24"/>
      <c r="G118" s="16"/>
      <c r="H118" s="15"/>
      <c r="I118" s="92" t="s">
        <v>30</v>
      </c>
      <c r="J118" s="92"/>
      <c r="K118" s="92"/>
      <c r="L118" s="92"/>
      <c r="M118" s="12">
        <v>102</v>
      </c>
      <c r="N118" s="11"/>
      <c r="O118" s="55" t="s">
        <v>132</v>
      </c>
      <c r="P118" s="48">
        <v>102</v>
      </c>
      <c r="Q118" s="49" t="s">
        <v>131</v>
      </c>
      <c r="R118" s="50" t="s">
        <v>5</v>
      </c>
      <c r="S118" s="51" t="s">
        <v>1</v>
      </c>
      <c r="T118" s="52"/>
      <c r="U118" s="74"/>
      <c r="V118" s="74"/>
      <c r="W118" s="111"/>
      <c r="X118" s="112"/>
      <c r="Y118" s="113"/>
      <c r="Z118" s="114"/>
      <c r="AA118" s="111"/>
      <c r="AB118" s="111"/>
      <c r="AC118" s="111"/>
      <c r="AD118" s="120"/>
      <c r="AE118" s="121"/>
    </row>
    <row r="119" spans="1:31" ht="84.75" hidden="1" customHeight="1">
      <c r="A119" s="13"/>
      <c r="B119" s="90">
        <v>100</v>
      </c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12">
        <v>102</v>
      </c>
      <c r="N119" s="11"/>
      <c r="O119" s="56" t="s">
        <v>24</v>
      </c>
      <c r="P119" s="10">
        <v>102</v>
      </c>
      <c r="Q119" s="49" t="s">
        <v>131</v>
      </c>
      <c r="R119" s="8">
        <v>100</v>
      </c>
      <c r="S119" s="7" t="s">
        <v>1</v>
      </c>
      <c r="T119" s="6"/>
      <c r="U119" s="74"/>
      <c r="V119" s="77"/>
      <c r="W119" s="111"/>
      <c r="X119" s="115"/>
      <c r="Y119" s="116"/>
      <c r="Z119" s="117"/>
      <c r="AA119" s="111"/>
      <c r="AB119" s="111"/>
      <c r="AC119" s="111"/>
      <c r="AD119" s="120"/>
      <c r="AE119" s="121"/>
    </row>
    <row r="120" spans="1:31" ht="31.5" hidden="1" customHeight="1">
      <c r="A120" s="13"/>
      <c r="B120" s="91">
        <v>120</v>
      </c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12">
        <v>102</v>
      </c>
      <c r="N120" s="11"/>
      <c r="O120" s="57" t="s">
        <v>90</v>
      </c>
      <c r="P120" s="10">
        <v>102</v>
      </c>
      <c r="Q120" s="69" t="s">
        <v>131</v>
      </c>
      <c r="R120" s="22">
        <v>120</v>
      </c>
      <c r="S120" s="7" t="s">
        <v>1</v>
      </c>
      <c r="T120" s="6"/>
      <c r="U120" s="74" t="s">
        <v>150</v>
      </c>
      <c r="V120" s="77" t="s">
        <v>152</v>
      </c>
      <c r="W120" s="111"/>
      <c r="X120" s="115"/>
      <c r="Y120" s="116"/>
      <c r="Z120" s="117"/>
      <c r="AA120" s="111"/>
      <c r="AB120" s="111"/>
      <c r="AC120" s="111"/>
      <c r="AD120" s="120"/>
      <c r="AE120" s="121"/>
    </row>
    <row r="121" spans="1:31" ht="78.75" hidden="1" customHeight="1">
      <c r="A121" s="13"/>
      <c r="B121" s="18"/>
      <c r="C121" s="17"/>
      <c r="D121" s="17"/>
      <c r="E121" s="24"/>
      <c r="F121" s="24"/>
      <c r="G121" s="16"/>
      <c r="H121" s="15"/>
      <c r="I121" s="92" t="s">
        <v>30</v>
      </c>
      <c r="J121" s="92"/>
      <c r="K121" s="92"/>
      <c r="L121" s="92"/>
      <c r="M121" s="12">
        <v>104</v>
      </c>
      <c r="N121" s="11"/>
      <c r="O121" s="55" t="s">
        <v>132</v>
      </c>
      <c r="P121" s="48">
        <v>104</v>
      </c>
      <c r="Q121" s="49" t="s">
        <v>131</v>
      </c>
      <c r="R121" s="50" t="s">
        <v>5</v>
      </c>
      <c r="S121" s="51" t="s">
        <v>1</v>
      </c>
      <c r="T121" s="52"/>
      <c r="U121" s="74"/>
      <c r="V121" s="74"/>
      <c r="W121" s="111"/>
      <c r="X121" s="112"/>
      <c r="Y121" s="113"/>
      <c r="Z121" s="114"/>
      <c r="AA121" s="111"/>
      <c r="AB121" s="111"/>
      <c r="AC121" s="111"/>
      <c r="AD121" s="120"/>
      <c r="AE121" s="121"/>
    </row>
    <row r="122" spans="1:31" ht="85.5" hidden="1" customHeight="1">
      <c r="A122" s="13"/>
      <c r="B122" s="90">
        <v>100</v>
      </c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12">
        <v>104</v>
      </c>
      <c r="N122" s="11"/>
      <c r="O122" s="56" t="s">
        <v>24</v>
      </c>
      <c r="P122" s="10">
        <v>104</v>
      </c>
      <c r="Q122" s="9" t="s">
        <v>131</v>
      </c>
      <c r="R122" s="8">
        <v>100</v>
      </c>
      <c r="S122" s="7" t="s">
        <v>1</v>
      </c>
      <c r="T122" s="6"/>
      <c r="U122" s="73"/>
      <c r="V122" s="73"/>
      <c r="W122" s="111"/>
      <c r="X122" s="115"/>
      <c r="Y122" s="116"/>
      <c r="Z122" s="117"/>
      <c r="AA122" s="111"/>
      <c r="AB122" s="111"/>
      <c r="AC122" s="111"/>
      <c r="AD122" s="120"/>
      <c r="AE122" s="121"/>
    </row>
    <row r="123" spans="1:31" ht="31.5" hidden="1" customHeight="1">
      <c r="A123" s="13"/>
      <c r="B123" s="91">
        <v>120</v>
      </c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12">
        <v>104</v>
      </c>
      <c r="N123" s="11"/>
      <c r="O123" s="83" t="s">
        <v>90</v>
      </c>
      <c r="P123" s="84">
        <v>104</v>
      </c>
      <c r="Q123" s="38" t="s">
        <v>131</v>
      </c>
      <c r="R123" s="22">
        <v>120</v>
      </c>
      <c r="S123" s="7" t="s">
        <v>1</v>
      </c>
      <c r="T123" s="6"/>
      <c r="U123" s="74" t="s">
        <v>150</v>
      </c>
      <c r="V123" s="77" t="s">
        <v>151</v>
      </c>
      <c r="W123" s="111"/>
      <c r="X123" s="115"/>
      <c r="Y123" s="116"/>
      <c r="Z123" s="117"/>
      <c r="AA123" s="111"/>
      <c r="AB123" s="111"/>
      <c r="AC123" s="111"/>
      <c r="AD123" s="120"/>
      <c r="AE123" s="121"/>
    </row>
    <row r="124" spans="1:31" ht="0.75" customHeight="1">
      <c r="A124" s="13"/>
      <c r="B124" s="18"/>
      <c r="C124" s="17"/>
      <c r="D124" s="17"/>
      <c r="E124" s="24"/>
      <c r="F124" s="24"/>
      <c r="G124" s="16"/>
      <c r="H124" s="15"/>
      <c r="I124" s="92" t="s">
        <v>30</v>
      </c>
      <c r="J124" s="92"/>
      <c r="K124" s="92"/>
      <c r="L124" s="92"/>
      <c r="M124" s="12">
        <v>502</v>
      </c>
      <c r="N124" s="11"/>
      <c r="O124" s="55" t="s">
        <v>137</v>
      </c>
      <c r="P124" s="48">
        <v>502</v>
      </c>
      <c r="Q124" s="49" t="s">
        <v>131</v>
      </c>
      <c r="R124" s="50" t="s">
        <v>5</v>
      </c>
      <c r="S124" s="51" t="s">
        <v>1</v>
      </c>
      <c r="T124" s="52"/>
      <c r="U124" s="74"/>
      <c r="V124" s="74"/>
      <c r="W124" s="111"/>
      <c r="X124" s="112"/>
      <c r="Y124" s="113"/>
      <c r="Z124" s="114"/>
      <c r="AA124" s="111"/>
      <c r="AB124" s="111"/>
      <c r="AC124" s="111"/>
      <c r="AD124" s="120"/>
      <c r="AE124" s="121"/>
    </row>
    <row r="125" spans="1:31" ht="31.5" hidden="1" customHeight="1">
      <c r="A125" s="13"/>
      <c r="B125" s="90">
        <v>200</v>
      </c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12">
        <v>502</v>
      </c>
      <c r="N125" s="11"/>
      <c r="O125" s="55" t="s">
        <v>129</v>
      </c>
      <c r="P125" s="10">
        <v>502</v>
      </c>
      <c r="Q125" s="49" t="s">
        <v>131</v>
      </c>
      <c r="R125" s="8">
        <v>200</v>
      </c>
      <c r="S125" s="7" t="s">
        <v>1</v>
      </c>
      <c r="T125" s="6"/>
      <c r="U125" s="73"/>
      <c r="V125" s="73"/>
      <c r="W125" s="111"/>
      <c r="X125" s="115"/>
      <c r="Y125" s="116"/>
      <c r="Z125" s="117"/>
      <c r="AA125" s="111"/>
      <c r="AB125" s="111"/>
      <c r="AC125" s="111"/>
      <c r="AD125" s="120"/>
      <c r="AE125" s="121"/>
    </row>
    <row r="126" spans="1:31" ht="47.25" hidden="1" customHeight="1">
      <c r="A126" s="13"/>
      <c r="B126" s="91">
        <v>240</v>
      </c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12">
        <v>502</v>
      </c>
      <c r="N126" s="11"/>
      <c r="O126" s="57" t="s">
        <v>4</v>
      </c>
      <c r="P126" s="10">
        <v>502</v>
      </c>
      <c r="Q126" s="49" t="s">
        <v>131</v>
      </c>
      <c r="R126" s="22">
        <v>240</v>
      </c>
      <c r="S126" s="7" t="s">
        <v>1</v>
      </c>
      <c r="T126" s="6"/>
      <c r="U126" s="74" t="s">
        <v>160</v>
      </c>
      <c r="V126" s="74" t="s">
        <v>152</v>
      </c>
      <c r="W126" s="111"/>
      <c r="X126" s="115"/>
      <c r="Y126" s="116"/>
      <c r="Z126" s="117"/>
      <c r="AA126" s="111"/>
      <c r="AB126" s="111"/>
      <c r="AC126" s="111"/>
      <c r="AD126" s="120"/>
      <c r="AE126" s="121"/>
    </row>
    <row r="127" spans="1:31" ht="78.75" hidden="1" customHeight="1">
      <c r="A127" s="13"/>
      <c r="B127" s="18"/>
      <c r="C127" s="17"/>
      <c r="D127" s="17"/>
      <c r="E127" s="24"/>
      <c r="F127" s="24"/>
      <c r="G127" s="16"/>
      <c r="H127" s="15"/>
      <c r="I127" s="92" t="s">
        <v>30</v>
      </c>
      <c r="J127" s="92"/>
      <c r="K127" s="92"/>
      <c r="L127" s="92"/>
      <c r="M127" s="12">
        <v>503</v>
      </c>
      <c r="N127" s="11"/>
      <c r="O127" s="55" t="s">
        <v>137</v>
      </c>
      <c r="P127" s="48">
        <v>503</v>
      </c>
      <c r="Q127" s="49" t="s">
        <v>131</v>
      </c>
      <c r="R127" s="50" t="s">
        <v>5</v>
      </c>
      <c r="S127" s="51" t="s">
        <v>1</v>
      </c>
      <c r="T127" s="52"/>
      <c r="U127" s="74"/>
      <c r="V127" s="74"/>
      <c r="W127" s="111"/>
      <c r="X127" s="112"/>
      <c r="Y127" s="113"/>
      <c r="Z127" s="114"/>
      <c r="AA127" s="111"/>
      <c r="AB127" s="111"/>
      <c r="AC127" s="111"/>
      <c r="AD127" s="120"/>
      <c r="AE127" s="121"/>
    </row>
    <row r="128" spans="1:31" ht="31.5" hidden="1" customHeight="1">
      <c r="A128" s="13"/>
      <c r="B128" s="90">
        <v>200</v>
      </c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12">
        <v>503</v>
      </c>
      <c r="N128" s="11"/>
      <c r="O128" s="55" t="s">
        <v>129</v>
      </c>
      <c r="P128" s="10">
        <v>503</v>
      </c>
      <c r="Q128" s="49" t="s">
        <v>131</v>
      </c>
      <c r="R128" s="8">
        <v>200</v>
      </c>
      <c r="S128" s="7" t="s">
        <v>1</v>
      </c>
      <c r="T128" s="6"/>
      <c r="U128" s="73"/>
      <c r="V128" s="73"/>
      <c r="W128" s="111"/>
      <c r="X128" s="115"/>
      <c r="Y128" s="116"/>
      <c r="Z128" s="117"/>
      <c r="AA128" s="111"/>
      <c r="AB128" s="111"/>
      <c r="AC128" s="111"/>
      <c r="AD128" s="120"/>
      <c r="AE128" s="121"/>
    </row>
    <row r="129" spans="1:31" ht="47.25" hidden="1" customHeight="1">
      <c r="A129" s="13"/>
      <c r="B129" s="91">
        <v>240</v>
      </c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12">
        <v>503</v>
      </c>
      <c r="N129" s="11"/>
      <c r="O129" s="57" t="s">
        <v>4</v>
      </c>
      <c r="P129" s="10">
        <v>503</v>
      </c>
      <c r="Q129" s="69" t="s">
        <v>131</v>
      </c>
      <c r="R129" s="22">
        <v>240</v>
      </c>
      <c r="S129" s="7" t="s">
        <v>1</v>
      </c>
      <c r="T129" s="6"/>
      <c r="U129" s="74" t="s">
        <v>160</v>
      </c>
      <c r="V129" s="74" t="s">
        <v>156</v>
      </c>
      <c r="W129" s="111"/>
      <c r="X129" s="115"/>
      <c r="Y129" s="116"/>
      <c r="Z129" s="117"/>
      <c r="AA129" s="111"/>
      <c r="AB129" s="111"/>
      <c r="AC129" s="111"/>
      <c r="AD129" s="120"/>
      <c r="AE129" s="121"/>
    </row>
    <row r="130" spans="1:31" ht="78.75">
      <c r="A130" s="13"/>
      <c r="B130" s="18"/>
      <c r="C130" s="17"/>
      <c r="D130" s="17"/>
      <c r="E130" s="24"/>
      <c r="F130" s="24"/>
      <c r="G130" s="16"/>
      <c r="H130" s="15"/>
      <c r="I130" s="92" t="s">
        <v>30</v>
      </c>
      <c r="J130" s="92"/>
      <c r="K130" s="92"/>
      <c r="L130" s="92"/>
      <c r="M130" s="12">
        <v>801</v>
      </c>
      <c r="N130" s="11"/>
      <c r="O130" s="55" t="s">
        <v>137</v>
      </c>
      <c r="P130" s="48">
        <v>801</v>
      </c>
      <c r="Q130" s="49" t="s">
        <v>131</v>
      </c>
      <c r="R130" s="50" t="s">
        <v>5</v>
      </c>
      <c r="S130" s="51" t="s">
        <v>1</v>
      </c>
      <c r="T130" s="52"/>
      <c r="U130" s="74"/>
      <c r="V130" s="74"/>
      <c r="W130" s="111">
        <f>W131</f>
        <v>3415</v>
      </c>
      <c r="X130" s="112"/>
      <c r="Y130" s="113"/>
      <c r="Z130" s="114"/>
      <c r="AA130" s="111"/>
      <c r="AB130" s="111"/>
      <c r="AC130" s="111">
        <f>AC131</f>
        <v>0</v>
      </c>
      <c r="AD130" s="120"/>
      <c r="AE130" s="121">
        <f>AE131</f>
        <v>0</v>
      </c>
    </row>
    <row r="131" spans="1:31" ht="84" customHeight="1">
      <c r="A131" s="13"/>
      <c r="B131" s="90">
        <v>100</v>
      </c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12">
        <v>801</v>
      </c>
      <c r="N131" s="11"/>
      <c r="O131" s="56" t="s">
        <v>24</v>
      </c>
      <c r="P131" s="10">
        <v>801</v>
      </c>
      <c r="Q131" s="49" t="s">
        <v>131</v>
      </c>
      <c r="R131" s="8">
        <v>100</v>
      </c>
      <c r="S131" s="7" t="s">
        <v>1</v>
      </c>
      <c r="T131" s="6"/>
      <c r="U131" s="73"/>
      <c r="V131" s="73"/>
      <c r="W131" s="111">
        <f>W132</f>
        <v>3415</v>
      </c>
      <c r="X131" s="115"/>
      <c r="Y131" s="116"/>
      <c r="Z131" s="117"/>
      <c r="AA131" s="111"/>
      <c r="AB131" s="111"/>
      <c r="AC131" s="111">
        <f>AC132</f>
        <v>0</v>
      </c>
      <c r="AD131" s="120"/>
      <c r="AE131" s="121">
        <f>AE132</f>
        <v>0</v>
      </c>
    </row>
    <row r="132" spans="1:31" ht="34.5" customHeight="1">
      <c r="A132" s="13"/>
      <c r="B132" s="91">
        <v>110</v>
      </c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12">
        <v>801</v>
      </c>
      <c r="N132" s="11"/>
      <c r="O132" s="57" t="s">
        <v>23</v>
      </c>
      <c r="P132" s="10">
        <v>801</v>
      </c>
      <c r="Q132" s="49" t="s">
        <v>131</v>
      </c>
      <c r="R132" s="22">
        <v>110</v>
      </c>
      <c r="S132" s="7" t="s">
        <v>1</v>
      </c>
      <c r="T132" s="6"/>
      <c r="U132" s="74" t="s">
        <v>162</v>
      </c>
      <c r="V132" s="74" t="s">
        <v>150</v>
      </c>
      <c r="W132" s="111">
        <v>3415</v>
      </c>
      <c r="X132" s="115"/>
      <c r="Y132" s="116"/>
      <c r="Z132" s="117"/>
      <c r="AA132" s="111"/>
      <c r="AB132" s="111"/>
      <c r="AC132" s="111">
        <v>0</v>
      </c>
      <c r="AD132" s="120"/>
      <c r="AE132" s="121">
        <v>0</v>
      </c>
    </row>
    <row r="133" spans="1:31" ht="34.5" hidden="1" customHeight="1">
      <c r="A133" s="13"/>
      <c r="B133" s="94">
        <v>200</v>
      </c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12">
        <v>801</v>
      </c>
      <c r="N133" s="11"/>
      <c r="O133" s="59" t="s">
        <v>129</v>
      </c>
      <c r="P133" s="10">
        <v>801</v>
      </c>
      <c r="Q133" s="49" t="s">
        <v>131</v>
      </c>
      <c r="R133" s="30">
        <v>200</v>
      </c>
      <c r="S133" s="7" t="s">
        <v>1</v>
      </c>
      <c r="T133" s="6"/>
      <c r="U133" s="73"/>
      <c r="V133" s="73"/>
      <c r="W133" s="111"/>
      <c r="X133" s="115"/>
      <c r="Y133" s="116"/>
      <c r="Z133" s="117"/>
      <c r="AA133" s="111"/>
      <c r="AB133" s="111"/>
      <c r="AC133" s="111"/>
      <c r="AD133" s="120"/>
      <c r="AE133" s="121"/>
    </row>
    <row r="134" spans="1:31" ht="48.75" hidden="1" customHeight="1">
      <c r="A134" s="13"/>
      <c r="B134" s="91">
        <v>240</v>
      </c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12">
        <v>801</v>
      </c>
      <c r="N134" s="11"/>
      <c r="O134" s="57" t="s">
        <v>4</v>
      </c>
      <c r="P134" s="10">
        <v>801</v>
      </c>
      <c r="Q134" s="69" t="s">
        <v>131</v>
      </c>
      <c r="R134" s="22">
        <v>240</v>
      </c>
      <c r="S134" s="7" t="s">
        <v>1</v>
      </c>
      <c r="T134" s="6"/>
      <c r="U134" s="74" t="s">
        <v>162</v>
      </c>
      <c r="V134" s="74" t="s">
        <v>150</v>
      </c>
      <c r="W134" s="111"/>
      <c r="X134" s="115"/>
      <c r="Y134" s="116"/>
      <c r="Z134" s="117"/>
      <c r="AA134" s="111"/>
      <c r="AB134" s="111"/>
      <c r="AC134" s="111"/>
      <c r="AD134" s="120"/>
      <c r="AE134" s="121"/>
    </row>
    <row r="135" spans="1:31" ht="96.75" hidden="1" customHeight="1">
      <c r="A135" s="13"/>
      <c r="B135" s="18"/>
      <c r="C135" s="17"/>
      <c r="D135" s="17"/>
      <c r="E135" s="24"/>
      <c r="F135" s="24"/>
      <c r="G135" s="16"/>
      <c r="H135" s="15"/>
      <c r="I135" s="92" t="s">
        <v>60</v>
      </c>
      <c r="J135" s="92"/>
      <c r="K135" s="92"/>
      <c r="L135" s="92"/>
      <c r="M135" s="12">
        <v>502</v>
      </c>
      <c r="N135" s="11"/>
      <c r="O135" s="55" t="s">
        <v>140</v>
      </c>
      <c r="P135" s="48">
        <v>502</v>
      </c>
      <c r="Q135" s="49" t="s">
        <v>141</v>
      </c>
      <c r="R135" s="14" t="s">
        <v>5</v>
      </c>
      <c r="S135" s="7" t="s">
        <v>1</v>
      </c>
      <c r="T135" s="6"/>
      <c r="U135" s="73"/>
      <c r="V135" s="73"/>
      <c r="W135" s="118"/>
      <c r="X135" s="112"/>
      <c r="Y135" s="113"/>
      <c r="Z135" s="114"/>
      <c r="AA135" s="111"/>
      <c r="AB135" s="111"/>
      <c r="AC135" s="111"/>
      <c r="AD135" s="120"/>
      <c r="AE135" s="121"/>
    </row>
    <row r="136" spans="1:31" ht="31.5" hidden="1" customHeight="1">
      <c r="A136" s="13"/>
      <c r="B136" s="90">
        <v>200</v>
      </c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12">
        <v>502</v>
      </c>
      <c r="N136" s="11"/>
      <c r="O136" s="55" t="s">
        <v>129</v>
      </c>
      <c r="P136" s="10">
        <v>502</v>
      </c>
      <c r="Q136" s="49" t="s">
        <v>141</v>
      </c>
      <c r="R136" s="8">
        <v>200</v>
      </c>
      <c r="S136" s="7" t="s">
        <v>1</v>
      </c>
      <c r="T136" s="6"/>
      <c r="U136" s="73"/>
      <c r="V136" s="73"/>
      <c r="W136" s="111"/>
      <c r="X136" s="115"/>
      <c r="Y136" s="116"/>
      <c r="Z136" s="117"/>
      <c r="AA136" s="111"/>
      <c r="AB136" s="111"/>
      <c r="AC136" s="111"/>
      <c r="AD136" s="120"/>
      <c r="AE136" s="121"/>
    </row>
    <row r="137" spans="1:31" ht="47.25" hidden="1" customHeight="1">
      <c r="A137" s="13"/>
      <c r="B137" s="91">
        <v>240</v>
      </c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12">
        <v>502</v>
      </c>
      <c r="N137" s="11"/>
      <c r="O137" s="57" t="s">
        <v>4</v>
      </c>
      <c r="P137" s="10">
        <v>502</v>
      </c>
      <c r="Q137" s="49" t="s">
        <v>141</v>
      </c>
      <c r="R137" s="22">
        <v>240</v>
      </c>
      <c r="S137" s="7" t="s">
        <v>1</v>
      </c>
      <c r="T137" s="6"/>
      <c r="U137" s="74" t="s">
        <v>160</v>
      </c>
      <c r="V137" s="74" t="s">
        <v>152</v>
      </c>
      <c r="W137" s="111"/>
      <c r="X137" s="115"/>
      <c r="Y137" s="116"/>
      <c r="Z137" s="117"/>
      <c r="AA137" s="111"/>
      <c r="AB137" s="111"/>
      <c r="AC137" s="111"/>
      <c r="AD137" s="120"/>
      <c r="AE137" s="121"/>
    </row>
    <row r="138" spans="1:31" ht="47.25" hidden="1" customHeight="1">
      <c r="A138" s="13"/>
      <c r="B138" s="94">
        <v>400</v>
      </c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12">
        <v>502</v>
      </c>
      <c r="N138" s="11"/>
      <c r="O138" s="58" t="s">
        <v>59</v>
      </c>
      <c r="P138" s="10">
        <v>502</v>
      </c>
      <c r="Q138" s="49" t="s">
        <v>141</v>
      </c>
      <c r="R138" s="30">
        <v>400</v>
      </c>
      <c r="S138" s="7" t="s">
        <v>1</v>
      </c>
      <c r="T138" s="6"/>
      <c r="U138" s="73"/>
      <c r="V138" s="73"/>
      <c r="W138" s="111"/>
      <c r="X138" s="115"/>
      <c r="Y138" s="116"/>
      <c r="Z138" s="117"/>
      <c r="AA138" s="111"/>
      <c r="AB138" s="111"/>
      <c r="AC138" s="111"/>
      <c r="AD138" s="120"/>
      <c r="AE138" s="121"/>
    </row>
    <row r="139" spans="1:31" ht="18.75" hidden="1" customHeight="1">
      <c r="A139" s="13"/>
      <c r="B139" s="91">
        <v>410</v>
      </c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12">
        <v>502</v>
      </c>
      <c r="N139" s="11"/>
      <c r="O139" s="57" t="s">
        <v>58</v>
      </c>
      <c r="P139" s="10">
        <v>502</v>
      </c>
      <c r="Q139" s="69" t="s">
        <v>141</v>
      </c>
      <c r="R139" s="22">
        <v>410</v>
      </c>
      <c r="S139" s="7" t="s">
        <v>1</v>
      </c>
      <c r="T139" s="6"/>
      <c r="U139" s="74" t="s">
        <v>160</v>
      </c>
      <c r="V139" s="74" t="s">
        <v>152</v>
      </c>
      <c r="W139" s="111"/>
      <c r="X139" s="115"/>
      <c r="Y139" s="116"/>
      <c r="Z139" s="117"/>
      <c r="AA139" s="111"/>
      <c r="AB139" s="111"/>
      <c r="AC139" s="111"/>
      <c r="AD139" s="120"/>
      <c r="AE139" s="121"/>
    </row>
    <row r="140" spans="1:31" ht="65.25" hidden="1" customHeight="1">
      <c r="A140" s="13"/>
      <c r="B140" s="18"/>
      <c r="C140" s="17"/>
      <c r="D140" s="17"/>
      <c r="E140" s="24"/>
      <c r="F140" s="24"/>
      <c r="G140" s="16"/>
      <c r="H140" s="15"/>
      <c r="I140" s="92" t="s">
        <v>11</v>
      </c>
      <c r="J140" s="92"/>
      <c r="K140" s="92"/>
      <c r="L140" s="92"/>
      <c r="M140" s="12">
        <v>1102</v>
      </c>
      <c r="N140" s="11"/>
      <c r="O140" s="55" t="s">
        <v>10</v>
      </c>
      <c r="P140" s="48">
        <v>1102</v>
      </c>
      <c r="Q140" s="49" t="s">
        <v>145</v>
      </c>
      <c r="R140" s="50" t="s">
        <v>5</v>
      </c>
      <c r="S140" s="51" t="s">
        <v>1</v>
      </c>
      <c r="T140" s="52"/>
      <c r="U140" s="74"/>
      <c r="V140" s="74"/>
      <c r="W140" s="111"/>
      <c r="X140" s="112"/>
      <c r="Y140" s="113"/>
      <c r="Z140" s="114"/>
      <c r="AA140" s="111"/>
      <c r="AB140" s="111"/>
      <c r="AC140" s="111"/>
      <c r="AD140" s="120"/>
      <c r="AE140" s="121"/>
    </row>
    <row r="141" spans="1:31" ht="34.5" hidden="1" customHeight="1">
      <c r="A141" s="13"/>
      <c r="B141" s="90">
        <v>200</v>
      </c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12">
        <v>1102</v>
      </c>
      <c r="N141" s="11"/>
      <c r="O141" s="55" t="s">
        <v>129</v>
      </c>
      <c r="P141" s="10">
        <v>1102</v>
      </c>
      <c r="Q141" s="49" t="s">
        <v>145</v>
      </c>
      <c r="R141" s="8">
        <v>200</v>
      </c>
      <c r="S141" s="7" t="s">
        <v>1</v>
      </c>
      <c r="T141" s="6"/>
      <c r="U141" s="73"/>
      <c r="V141" s="73"/>
      <c r="W141" s="111"/>
      <c r="X141" s="115"/>
      <c r="Y141" s="116"/>
      <c r="Z141" s="117"/>
      <c r="AA141" s="111"/>
      <c r="AB141" s="111"/>
      <c r="AC141" s="111"/>
      <c r="AD141" s="120"/>
      <c r="AE141" s="121"/>
    </row>
    <row r="142" spans="1:31" ht="48" hidden="1" customHeight="1">
      <c r="A142" s="13"/>
      <c r="B142" s="91">
        <v>240</v>
      </c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12">
        <v>1102</v>
      </c>
      <c r="N142" s="11"/>
      <c r="O142" s="57" t="s">
        <v>4</v>
      </c>
      <c r="P142" s="10">
        <v>1102</v>
      </c>
      <c r="Q142" s="49" t="s">
        <v>145</v>
      </c>
      <c r="R142" s="22">
        <v>240</v>
      </c>
      <c r="S142" s="7" t="s">
        <v>1</v>
      </c>
      <c r="T142" s="6"/>
      <c r="U142" s="74" t="s">
        <v>154</v>
      </c>
      <c r="V142" s="74" t="s">
        <v>152</v>
      </c>
      <c r="W142" s="111"/>
      <c r="X142" s="115"/>
      <c r="Y142" s="116"/>
      <c r="Z142" s="117"/>
      <c r="AA142" s="111"/>
      <c r="AB142" s="111"/>
      <c r="AC142" s="111"/>
      <c r="AD142" s="120"/>
      <c r="AE142" s="121"/>
    </row>
    <row r="143" spans="1:31" ht="141.75" hidden="1" customHeight="1">
      <c r="A143" s="13"/>
      <c r="B143" s="18"/>
      <c r="C143" s="17"/>
      <c r="D143" s="17"/>
      <c r="E143" s="24"/>
      <c r="F143" s="24"/>
      <c r="G143" s="16"/>
      <c r="H143" s="15"/>
      <c r="I143" s="92" t="s">
        <v>69</v>
      </c>
      <c r="J143" s="92"/>
      <c r="K143" s="92"/>
      <c r="L143" s="92"/>
      <c r="M143" s="12">
        <v>409</v>
      </c>
      <c r="N143" s="11"/>
      <c r="O143" s="55" t="s">
        <v>134</v>
      </c>
      <c r="P143" s="48">
        <v>409</v>
      </c>
      <c r="Q143" s="49" t="s">
        <v>133</v>
      </c>
      <c r="R143" s="50" t="s">
        <v>5</v>
      </c>
      <c r="S143" s="51" t="s">
        <v>1</v>
      </c>
      <c r="T143" s="52"/>
      <c r="U143" s="74"/>
      <c r="V143" s="74"/>
      <c r="W143" s="111"/>
      <c r="X143" s="112"/>
      <c r="Y143" s="113"/>
      <c r="Z143" s="114"/>
      <c r="AA143" s="111"/>
      <c r="AB143" s="111"/>
      <c r="AC143" s="111"/>
      <c r="AD143" s="120"/>
      <c r="AE143" s="121"/>
    </row>
    <row r="144" spans="1:31" ht="31.5" hidden="1" customHeight="1">
      <c r="A144" s="13"/>
      <c r="B144" s="90">
        <v>200</v>
      </c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12">
        <v>409</v>
      </c>
      <c r="N144" s="11"/>
      <c r="O144" s="55" t="s">
        <v>129</v>
      </c>
      <c r="P144" s="10">
        <v>409</v>
      </c>
      <c r="Q144" s="49" t="s">
        <v>133</v>
      </c>
      <c r="R144" s="8">
        <v>200</v>
      </c>
      <c r="S144" s="7" t="s">
        <v>1</v>
      </c>
      <c r="T144" s="6"/>
      <c r="U144" s="73"/>
      <c r="V144" s="73"/>
      <c r="W144" s="111"/>
      <c r="X144" s="115"/>
      <c r="Y144" s="116"/>
      <c r="Z144" s="117"/>
      <c r="AA144" s="111"/>
      <c r="AB144" s="111"/>
      <c r="AC144" s="111"/>
      <c r="AD144" s="120"/>
      <c r="AE144" s="121"/>
    </row>
    <row r="145" spans="1:31" ht="47.25" hidden="1" customHeight="1">
      <c r="A145" s="13"/>
      <c r="B145" s="91">
        <v>240</v>
      </c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12">
        <v>409</v>
      </c>
      <c r="N145" s="11"/>
      <c r="O145" s="57" t="s">
        <v>4</v>
      </c>
      <c r="P145" s="10">
        <v>409</v>
      </c>
      <c r="Q145" s="69" t="s">
        <v>133</v>
      </c>
      <c r="R145" s="22">
        <v>240</v>
      </c>
      <c r="S145" s="7" t="s">
        <v>1</v>
      </c>
      <c r="T145" s="6"/>
      <c r="U145" s="74" t="s">
        <v>151</v>
      </c>
      <c r="V145" s="74" t="s">
        <v>157</v>
      </c>
      <c r="W145" s="111"/>
      <c r="X145" s="115"/>
      <c r="Y145" s="116"/>
      <c r="Z145" s="117"/>
      <c r="AA145" s="111"/>
      <c r="AB145" s="111"/>
      <c r="AC145" s="111"/>
      <c r="AD145" s="120"/>
      <c r="AE145" s="121"/>
    </row>
    <row r="146" spans="1:31" ht="47.25" hidden="1" customHeight="1">
      <c r="A146" s="13"/>
      <c r="B146" s="18"/>
      <c r="C146" s="17"/>
      <c r="D146" s="17"/>
      <c r="E146" s="24"/>
      <c r="F146" s="24"/>
      <c r="G146" s="16"/>
      <c r="H146" s="15"/>
      <c r="I146" s="92" t="s">
        <v>71</v>
      </c>
      <c r="J146" s="92"/>
      <c r="K146" s="92"/>
      <c r="L146" s="92"/>
      <c r="M146" s="12">
        <v>406</v>
      </c>
      <c r="N146" s="11"/>
      <c r="O146" s="70" t="s">
        <v>70</v>
      </c>
      <c r="P146" s="71">
        <v>406</v>
      </c>
      <c r="Q146" s="69" t="s">
        <v>146</v>
      </c>
      <c r="R146" s="72" t="s">
        <v>5</v>
      </c>
      <c r="S146" s="69" t="s">
        <v>1</v>
      </c>
      <c r="T146" s="72"/>
      <c r="U146" s="78"/>
      <c r="V146" s="78"/>
      <c r="W146" s="111"/>
      <c r="X146" s="112"/>
      <c r="Y146" s="113"/>
      <c r="Z146" s="114"/>
      <c r="AA146" s="111"/>
      <c r="AB146" s="111"/>
      <c r="AC146" s="111"/>
      <c r="AD146" s="120"/>
      <c r="AE146" s="121"/>
    </row>
    <row r="147" spans="1:31" ht="47.25" hidden="1" customHeight="1">
      <c r="A147" s="13"/>
      <c r="B147" s="90">
        <v>400</v>
      </c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12">
        <v>406</v>
      </c>
      <c r="N147" s="11"/>
      <c r="O147" s="83" t="s">
        <v>59</v>
      </c>
      <c r="P147" s="84">
        <v>406</v>
      </c>
      <c r="Q147" s="38" t="s">
        <v>146</v>
      </c>
      <c r="R147" s="22">
        <v>400</v>
      </c>
      <c r="S147" s="38" t="s">
        <v>1</v>
      </c>
      <c r="T147" s="22"/>
      <c r="U147" s="81"/>
      <c r="V147" s="81"/>
      <c r="W147" s="111"/>
      <c r="X147" s="115"/>
      <c r="Y147" s="116"/>
      <c r="Z147" s="117"/>
      <c r="AA147" s="111"/>
      <c r="AB147" s="111"/>
      <c r="AC147" s="111"/>
      <c r="AD147" s="120"/>
      <c r="AE147" s="121"/>
    </row>
    <row r="148" spans="1:31" ht="15.75" hidden="1" customHeight="1">
      <c r="A148" s="13"/>
      <c r="B148" s="91">
        <v>410</v>
      </c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12">
        <v>406</v>
      </c>
      <c r="N148" s="11"/>
      <c r="O148" s="83" t="s">
        <v>58</v>
      </c>
      <c r="P148" s="84">
        <v>406</v>
      </c>
      <c r="Q148" s="38" t="s">
        <v>146</v>
      </c>
      <c r="R148" s="22">
        <v>410</v>
      </c>
      <c r="S148" s="38" t="s">
        <v>1</v>
      </c>
      <c r="T148" s="22"/>
      <c r="U148" s="78" t="s">
        <v>151</v>
      </c>
      <c r="V148" s="78" t="s">
        <v>153</v>
      </c>
      <c r="W148" s="111"/>
      <c r="X148" s="115"/>
      <c r="Y148" s="116"/>
      <c r="Z148" s="117"/>
      <c r="AA148" s="111"/>
      <c r="AB148" s="111"/>
      <c r="AC148" s="111"/>
      <c r="AD148" s="120"/>
      <c r="AE148" s="121"/>
    </row>
    <row r="149" spans="1:31" ht="126" hidden="1" customHeight="1">
      <c r="A149" s="13"/>
      <c r="B149" s="18"/>
      <c r="C149" s="17"/>
      <c r="D149" s="17"/>
      <c r="E149" s="24"/>
      <c r="F149" s="16"/>
      <c r="G149" s="16"/>
      <c r="H149" s="15"/>
      <c r="I149" s="92" t="s">
        <v>61</v>
      </c>
      <c r="J149" s="92"/>
      <c r="K149" s="92"/>
      <c r="L149" s="92"/>
      <c r="M149" s="12">
        <v>502</v>
      </c>
      <c r="N149" s="11"/>
      <c r="O149" s="55" t="s">
        <v>138</v>
      </c>
      <c r="P149" s="48">
        <v>502</v>
      </c>
      <c r="Q149" s="49" t="s">
        <v>139</v>
      </c>
      <c r="R149" s="50" t="s">
        <v>5</v>
      </c>
      <c r="S149" s="51" t="s">
        <v>1</v>
      </c>
      <c r="T149" s="52"/>
      <c r="U149" s="74"/>
      <c r="V149" s="74"/>
      <c r="W149" s="111"/>
      <c r="X149" s="112"/>
      <c r="Y149" s="113"/>
      <c r="Z149" s="114"/>
      <c r="AA149" s="111"/>
      <c r="AB149" s="111"/>
      <c r="AC149" s="111"/>
      <c r="AD149" s="120"/>
      <c r="AE149" s="121"/>
    </row>
    <row r="150" spans="1:31" ht="18.75" hidden="1" customHeight="1">
      <c r="A150" s="13"/>
      <c r="B150" s="90">
        <v>800</v>
      </c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12">
        <v>502</v>
      </c>
      <c r="N150" s="11"/>
      <c r="O150" s="56" t="s">
        <v>22</v>
      </c>
      <c r="P150" s="10">
        <v>502</v>
      </c>
      <c r="Q150" s="49" t="s">
        <v>139</v>
      </c>
      <c r="R150" s="8">
        <v>800</v>
      </c>
      <c r="S150" s="7" t="s">
        <v>1</v>
      </c>
      <c r="T150" s="6"/>
      <c r="U150" s="73"/>
      <c r="V150" s="73"/>
      <c r="W150" s="111"/>
      <c r="X150" s="115"/>
      <c r="Y150" s="116"/>
      <c r="Z150" s="117"/>
      <c r="AA150" s="111"/>
      <c r="AB150" s="111"/>
      <c r="AC150" s="111"/>
      <c r="AD150" s="120"/>
      <c r="AE150" s="121"/>
    </row>
    <row r="151" spans="1:31" ht="67.5" hidden="1" customHeight="1">
      <c r="A151" s="13"/>
      <c r="B151" s="91">
        <v>810</v>
      </c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12">
        <v>502</v>
      </c>
      <c r="N151" s="11"/>
      <c r="O151" s="57" t="s">
        <v>55</v>
      </c>
      <c r="P151" s="10">
        <v>502</v>
      </c>
      <c r="Q151" s="69" t="s">
        <v>139</v>
      </c>
      <c r="R151" s="22">
        <v>810</v>
      </c>
      <c r="S151" s="7" t="s">
        <v>1</v>
      </c>
      <c r="T151" s="6"/>
      <c r="U151" s="74" t="s">
        <v>160</v>
      </c>
      <c r="V151" s="74" t="s">
        <v>152</v>
      </c>
      <c r="W151" s="111"/>
      <c r="X151" s="115"/>
      <c r="Y151" s="116"/>
      <c r="Z151" s="117"/>
      <c r="AA151" s="111"/>
      <c r="AB151" s="111"/>
      <c r="AC151" s="111"/>
      <c r="AD151" s="120"/>
      <c r="AE151" s="121"/>
    </row>
    <row r="152" spans="1:31" s="89" customFormat="1" ht="17.25" customHeight="1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65" t="s">
        <v>130</v>
      </c>
      <c r="P152" s="68" t="s">
        <v>2</v>
      </c>
      <c r="Q152" s="68" t="s">
        <v>2</v>
      </c>
      <c r="R152" s="62"/>
      <c r="S152" s="62"/>
      <c r="T152" s="62"/>
      <c r="U152" s="88"/>
      <c r="V152" s="88"/>
      <c r="W152" s="120"/>
      <c r="X152" s="120"/>
      <c r="Y152" s="120"/>
      <c r="Z152" s="120"/>
      <c r="AA152" s="120"/>
      <c r="AB152" s="120"/>
      <c r="AC152" s="120">
        <f>AC153</f>
        <v>168.9</v>
      </c>
      <c r="AD152" s="120"/>
      <c r="AE152" s="121">
        <f>AE153</f>
        <v>318.8</v>
      </c>
    </row>
    <row r="153" spans="1:31" ht="16.5" customHeight="1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65" t="s">
        <v>130</v>
      </c>
      <c r="P153" s="64" t="s">
        <v>2</v>
      </c>
      <c r="Q153" s="68" t="s">
        <v>2</v>
      </c>
      <c r="R153" s="63">
        <v>900</v>
      </c>
      <c r="S153" s="66"/>
      <c r="T153" s="66"/>
      <c r="U153" s="79"/>
      <c r="V153" s="79"/>
      <c r="W153" s="111"/>
      <c r="X153" s="120"/>
      <c r="Y153" s="120"/>
      <c r="Z153" s="120"/>
      <c r="AA153" s="111"/>
      <c r="AB153" s="120"/>
      <c r="AC153" s="120">
        <f>AC154</f>
        <v>168.9</v>
      </c>
      <c r="AD153" s="120"/>
      <c r="AE153" s="121">
        <f>AE154</f>
        <v>318.8</v>
      </c>
    </row>
    <row r="154" spans="1:31" ht="16.5" customHeight="1">
      <c r="O154" s="65" t="s">
        <v>130</v>
      </c>
      <c r="P154" s="64" t="s">
        <v>2</v>
      </c>
      <c r="Q154" s="68" t="s">
        <v>2</v>
      </c>
      <c r="R154" s="63">
        <v>990</v>
      </c>
      <c r="S154" s="45"/>
      <c r="T154" s="45"/>
      <c r="U154" s="82" t="s">
        <v>163</v>
      </c>
      <c r="V154" s="82" t="s">
        <v>163</v>
      </c>
      <c r="W154" s="121"/>
      <c r="X154" s="121"/>
      <c r="Y154" s="121"/>
      <c r="Z154" s="121"/>
      <c r="AA154" s="121"/>
      <c r="AB154" s="121"/>
      <c r="AC154" s="121">
        <v>168.9</v>
      </c>
      <c r="AD154" s="121"/>
      <c r="AE154" s="121">
        <v>318.8</v>
      </c>
    </row>
    <row r="155" spans="1:31" ht="31.5" hidden="1" customHeight="1">
      <c r="A155" s="13"/>
      <c r="B155" s="27"/>
      <c r="C155" s="26"/>
      <c r="D155" s="26"/>
      <c r="E155" s="32"/>
      <c r="F155" s="25"/>
      <c r="G155" s="95" t="s">
        <v>53</v>
      </c>
      <c r="H155" s="95"/>
      <c r="I155" s="96"/>
      <c r="J155" s="96"/>
      <c r="K155" s="96"/>
      <c r="L155" s="96"/>
      <c r="M155" s="12">
        <v>503</v>
      </c>
      <c r="N155" s="11"/>
      <c r="O155" s="55" t="s">
        <v>52</v>
      </c>
      <c r="P155" s="48">
        <v>503</v>
      </c>
      <c r="Q155" s="49" t="s">
        <v>142</v>
      </c>
      <c r="R155" s="50" t="s">
        <v>5</v>
      </c>
      <c r="S155" s="51" t="s">
        <v>1</v>
      </c>
      <c r="T155" s="52"/>
      <c r="U155" s="74"/>
      <c r="V155" s="74"/>
      <c r="W155" s="111"/>
      <c r="X155" s="112"/>
      <c r="Y155" s="113"/>
      <c r="Z155" s="114"/>
      <c r="AA155" s="111"/>
      <c r="AB155" s="111"/>
      <c r="AC155" s="111"/>
      <c r="AD155" s="120"/>
      <c r="AE155" s="121"/>
    </row>
    <row r="156" spans="1:31" ht="66" hidden="1" customHeight="1">
      <c r="A156" s="13"/>
      <c r="B156" s="18"/>
      <c r="C156" s="17"/>
      <c r="D156" s="17"/>
      <c r="E156" s="24"/>
      <c r="F156" s="24"/>
      <c r="G156" s="16"/>
      <c r="H156" s="15"/>
      <c r="I156" s="92" t="s">
        <v>51</v>
      </c>
      <c r="J156" s="92"/>
      <c r="K156" s="92"/>
      <c r="L156" s="92"/>
      <c r="M156" s="12">
        <v>503</v>
      </c>
      <c r="N156" s="11"/>
      <c r="O156" s="55" t="s">
        <v>50</v>
      </c>
      <c r="P156" s="48">
        <v>503</v>
      </c>
      <c r="Q156" s="49" t="s">
        <v>143</v>
      </c>
      <c r="R156" s="50" t="s">
        <v>5</v>
      </c>
      <c r="S156" s="51" t="s">
        <v>1</v>
      </c>
      <c r="T156" s="52"/>
      <c r="U156" s="74"/>
      <c r="V156" s="74"/>
      <c r="W156" s="111"/>
      <c r="X156" s="112"/>
      <c r="Y156" s="113"/>
      <c r="Z156" s="114"/>
      <c r="AA156" s="111"/>
      <c r="AB156" s="111"/>
      <c r="AC156" s="111"/>
      <c r="AD156" s="120"/>
      <c r="AE156" s="121"/>
    </row>
    <row r="157" spans="1:31" ht="33.75" hidden="1" customHeight="1">
      <c r="A157" s="13"/>
      <c r="B157" s="90">
        <v>200</v>
      </c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12">
        <v>503</v>
      </c>
      <c r="N157" s="11"/>
      <c r="O157" s="55" t="s">
        <v>129</v>
      </c>
      <c r="P157" s="10">
        <v>503</v>
      </c>
      <c r="Q157" s="49" t="s">
        <v>143</v>
      </c>
      <c r="R157" s="8">
        <v>200</v>
      </c>
      <c r="S157" s="7" t="s">
        <v>1</v>
      </c>
      <c r="T157" s="6"/>
      <c r="U157" s="73"/>
      <c r="V157" s="73"/>
      <c r="W157" s="111"/>
      <c r="X157" s="115"/>
      <c r="Y157" s="116"/>
      <c r="Z157" s="117"/>
      <c r="AA157" s="111"/>
      <c r="AB157" s="111"/>
      <c r="AC157" s="111"/>
      <c r="AD157" s="120"/>
      <c r="AE157" s="121"/>
    </row>
    <row r="158" spans="1:31" ht="50.25" hidden="1" customHeight="1">
      <c r="A158" s="13"/>
      <c r="B158" s="91">
        <v>240</v>
      </c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12">
        <v>503</v>
      </c>
      <c r="N158" s="11"/>
      <c r="O158" s="57" t="s">
        <v>4</v>
      </c>
      <c r="P158" s="10">
        <v>503</v>
      </c>
      <c r="Q158" s="49" t="s">
        <v>143</v>
      </c>
      <c r="R158" s="22">
        <v>240</v>
      </c>
      <c r="S158" s="7" t="s">
        <v>1</v>
      </c>
      <c r="T158" s="6"/>
      <c r="U158" s="74" t="s">
        <v>160</v>
      </c>
      <c r="V158" s="74" t="s">
        <v>156</v>
      </c>
      <c r="W158" s="111"/>
      <c r="X158" s="115"/>
      <c r="Y158" s="116"/>
      <c r="Z158" s="117"/>
      <c r="AA158" s="111"/>
      <c r="AB158" s="111"/>
      <c r="AC158" s="111"/>
      <c r="AD158" s="120"/>
      <c r="AE158" s="121"/>
    </row>
    <row r="159" spans="1:31" ht="63" hidden="1" customHeight="1">
      <c r="A159" s="13"/>
      <c r="B159" s="29"/>
      <c r="C159" s="28"/>
      <c r="D159" s="28"/>
      <c r="E159" s="16"/>
      <c r="F159" s="16"/>
      <c r="G159" s="16"/>
      <c r="H159" s="15"/>
      <c r="I159" s="93" t="s">
        <v>49</v>
      </c>
      <c r="J159" s="93"/>
      <c r="K159" s="93"/>
      <c r="L159" s="93"/>
      <c r="M159" s="12">
        <v>503</v>
      </c>
      <c r="N159" s="11"/>
      <c r="O159" s="59" t="s">
        <v>48</v>
      </c>
      <c r="P159" s="48">
        <v>503</v>
      </c>
      <c r="Q159" s="69" t="s">
        <v>144</v>
      </c>
      <c r="R159" s="61" t="s">
        <v>5</v>
      </c>
      <c r="S159" s="51" t="s">
        <v>1</v>
      </c>
      <c r="T159" s="52"/>
      <c r="U159" s="74"/>
      <c r="V159" s="74"/>
      <c r="W159" s="111"/>
      <c r="X159" s="112"/>
      <c r="Y159" s="113"/>
      <c r="Z159" s="114"/>
      <c r="AA159" s="111"/>
      <c r="AB159" s="111"/>
      <c r="AC159" s="111"/>
      <c r="AD159" s="120"/>
      <c r="AE159" s="121"/>
    </row>
    <row r="160" spans="1:31" ht="31.5" hidden="1" customHeight="1">
      <c r="A160" s="13"/>
      <c r="B160" s="90">
        <v>200</v>
      </c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12">
        <v>503</v>
      </c>
      <c r="N160" s="11"/>
      <c r="O160" s="55" t="s">
        <v>129</v>
      </c>
      <c r="P160" s="10">
        <v>503</v>
      </c>
      <c r="Q160" s="69" t="s">
        <v>144</v>
      </c>
      <c r="R160" s="8">
        <v>200</v>
      </c>
      <c r="S160" s="7" t="s">
        <v>1</v>
      </c>
      <c r="T160" s="6"/>
      <c r="U160" s="73"/>
      <c r="V160" s="73"/>
      <c r="W160" s="111"/>
      <c r="X160" s="115"/>
      <c r="Y160" s="116"/>
      <c r="Z160" s="117"/>
      <c r="AA160" s="111"/>
      <c r="AB160" s="111"/>
      <c r="AC160" s="111"/>
      <c r="AD160" s="120"/>
      <c r="AE160" s="121"/>
    </row>
    <row r="161" spans="1:31" ht="47.25" hidden="1" customHeight="1">
      <c r="A161" s="13"/>
      <c r="B161" s="91">
        <v>240</v>
      </c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12">
        <v>503</v>
      </c>
      <c r="N161" s="11"/>
      <c r="O161" s="57" t="s">
        <v>4</v>
      </c>
      <c r="P161" s="10">
        <v>503</v>
      </c>
      <c r="Q161" s="69" t="s">
        <v>144</v>
      </c>
      <c r="R161" s="22">
        <v>240</v>
      </c>
      <c r="S161" s="7" t="s">
        <v>1</v>
      </c>
      <c r="T161" s="6"/>
      <c r="U161" s="74" t="s">
        <v>160</v>
      </c>
      <c r="V161" s="74" t="s">
        <v>156</v>
      </c>
      <c r="W161" s="111"/>
      <c r="X161" s="115"/>
      <c r="Y161" s="116"/>
      <c r="Z161" s="117"/>
      <c r="AA161" s="111"/>
      <c r="AB161" s="111"/>
      <c r="AC161" s="111"/>
      <c r="AD161" s="120"/>
      <c r="AE161" s="121"/>
    </row>
    <row r="162" spans="1:31" ht="15.75">
      <c r="O162" s="67" t="s">
        <v>0</v>
      </c>
      <c r="P162" s="45"/>
      <c r="Q162" s="45"/>
      <c r="R162" s="45"/>
      <c r="S162" s="45"/>
      <c r="T162" s="45"/>
      <c r="U162" s="80"/>
      <c r="V162" s="80"/>
      <c r="W162" s="124">
        <f>W11</f>
        <v>11149.02</v>
      </c>
      <c r="X162" s="124"/>
      <c r="Y162" s="124"/>
      <c r="Z162" s="124"/>
      <c r="AA162" s="124"/>
      <c r="AB162" s="124"/>
      <c r="AC162" s="124">
        <f>AC11</f>
        <v>6754.2199999999993</v>
      </c>
      <c r="AD162" s="124"/>
      <c r="AE162" s="124">
        <f>AE11</f>
        <v>6375.72</v>
      </c>
    </row>
  </sheetData>
  <mergeCells count="157">
    <mergeCell ref="B98:L98"/>
    <mergeCell ref="U8:U10"/>
    <mergeCell ref="V8:V10"/>
    <mergeCell ref="W8:AE8"/>
    <mergeCell ref="O8:O10"/>
    <mergeCell ref="Q8:Q10"/>
    <mergeCell ref="R8:R10"/>
    <mergeCell ref="B76:L76"/>
    <mergeCell ref="B71:L71"/>
    <mergeCell ref="B74:L74"/>
    <mergeCell ref="I75:L75"/>
    <mergeCell ref="I72:L72"/>
    <mergeCell ref="B103:L103"/>
    <mergeCell ref="O4:AE4"/>
    <mergeCell ref="AC1:AE1"/>
    <mergeCell ref="V2:AE2"/>
    <mergeCell ref="B141:L141"/>
    <mergeCell ref="B105:L105"/>
    <mergeCell ref="I104:L104"/>
    <mergeCell ref="I140:L140"/>
    <mergeCell ref="B80:L80"/>
    <mergeCell ref="B126:L126"/>
    <mergeCell ref="B125:L125"/>
    <mergeCell ref="B132:L132"/>
    <mergeCell ref="B131:L131"/>
    <mergeCell ref="I130:L130"/>
    <mergeCell ref="B134:L134"/>
    <mergeCell ref="B119:L119"/>
    <mergeCell ref="B129:L129"/>
    <mergeCell ref="B128:L128"/>
    <mergeCell ref="B106:L106"/>
    <mergeCell ref="B144:L144"/>
    <mergeCell ref="B54:L54"/>
    <mergeCell ref="B157:L157"/>
    <mergeCell ref="B150:L150"/>
    <mergeCell ref="B136:L136"/>
    <mergeCell ref="B138:L138"/>
    <mergeCell ref="G155:L155"/>
    <mergeCell ref="I127:L127"/>
    <mergeCell ref="I156:L156"/>
    <mergeCell ref="B70:L70"/>
    <mergeCell ref="I146:L146"/>
    <mergeCell ref="I149:L149"/>
    <mergeCell ref="I143:L143"/>
    <mergeCell ref="B14:L14"/>
    <mergeCell ref="I53:L53"/>
    <mergeCell ref="I12:L12"/>
    <mergeCell ref="B13:L13"/>
    <mergeCell ref="B145:L145"/>
    <mergeCell ref="B55:L55"/>
    <mergeCell ref="B114:L114"/>
    <mergeCell ref="B20:L20"/>
    <mergeCell ref="B116:L116"/>
    <mergeCell ref="B46:L46"/>
    <mergeCell ref="B108:L108"/>
    <mergeCell ref="B110:L110"/>
    <mergeCell ref="B42:L42"/>
    <mergeCell ref="B109:L109"/>
    <mergeCell ref="B43:L43"/>
    <mergeCell ref="B39:L39"/>
    <mergeCell ref="I69:L69"/>
    <mergeCell ref="I61:L61"/>
    <mergeCell ref="B62:L62"/>
    <mergeCell ref="B49:L49"/>
    <mergeCell ref="B85:L85"/>
    <mergeCell ref="I84:L84"/>
    <mergeCell ref="B79:L79"/>
    <mergeCell ref="I101:L101"/>
    <mergeCell ref="B160:L160"/>
    <mergeCell ref="B67:L67"/>
    <mergeCell ref="B158:L158"/>
    <mergeCell ref="B161:L161"/>
    <mergeCell ref="B68:L68"/>
    <mergeCell ref="I159:L159"/>
    <mergeCell ref="I135:L135"/>
    <mergeCell ref="B151:L151"/>
    <mergeCell ref="B123:L123"/>
    <mergeCell ref="B137:L137"/>
    <mergeCell ref="B139:L139"/>
    <mergeCell ref="B148:L148"/>
    <mergeCell ref="B23:L23"/>
    <mergeCell ref="B25:L25"/>
    <mergeCell ref="B28:L28"/>
    <mergeCell ref="I26:L26"/>
    <mergeCell ref="B27:L27"/>
    <mergeCell ref="I29:L29"/>
    <mergeCell ref="B30:L30"/>
    <mergeCell ref="B31:L31"/>
    <mergeCell ref="B111:L111"/>
    <mergeCell ref="B52:L52"/>
    <mergeCell ref="I81:L81"/>
    <mergeCell ref="B77:L77"/>
    <mergeCell ref="I38:L38"/>
    <mergeCell ref="I44:L44"/>
    <mergeCell ref="B40:L40"/>
    <mergeCell ref="B57:L57"/>
    <mergeCell ref="B51:L51"/>
    <mergeCell ref="B48:L48"/>
    <mergeCell ref="B147:L147"/>
    <mergeCell ref="I35:L35"/>
    <mergeCell ref="B34:L34"/>
    <mergeCell ref="B133:L133"/>
    <mergeCell ref="B99:L99"/>
    <mergeCell ref="B96:L96"/>
    <mergeCell ref="B102:L102"/>
    <mergeCell ref="B142:L142"/>
    <mergeCell ref="B83:L83"/>
    <mergeCell ref="B86:L86"/>
    <mergeCell ref="I56:L56"/>
    <mergeCell ref="I32:L32"/>
    <mergeCell ref="B33:L33"/>
    <mergeCell ref="I107:L107"/>
    <mergeCell ref="B37:L37"/>
    <mergeCell ref="B36:L36"/>
    <mergeCell ref="B89:L89"/>
    <mergeCell ref="B91:L91"/>
    <mergeCell ref="B97:L97"/>
    <mergeCell ref="B93:L93"/>
    <mergeCell ref="B82:L82"/>
    <mergeCell ref="I87:L87"/>
    <mergeCell ref="I94:L94"/>
    <mergeCell ref="I124:L124"/>
    <mergeCell ref="B58:L58"/>
    <mergeCell ref="B60:L60"/>
    <mergeCell ref="B59:L59"/>
    <mergeCell ref="B63:L63"/>
    <mergeCell ref="I121:L121"/>
    <mergeCell ref="B92:L92"/>
    <mergeCell ref="B95:L95"/>
    <mergeCell ref="B117:L117"/>
    <mergeCell ref="B73:L73"/>
    <mergeCell ref="I66:L66"/>
    <mergeCell ref="B100:L100"/>
    <mergeCell ref="E11:L11"/>
    <mergeCell ref="I18:L18"/>
    <mergeCell ref="I21:L21"/>
    <mergeCell ref="I118:L118"/>
    <mergeCell ref="I15:L15"/>
    <mergeCell ref="I112:L112"/>
    <mergeCell ref="B19:L19"/>
    <mergeCell ref="B22:L22"/>
    <mergeCell ref="B24:L24"/>
    <mergeCell ref="I78:L78"/>
    <mergeCell ref="B88:L88"/>
    <mergeCell ref="B90:L90"/>
    <mergeCell ref="B16:L16"/>
    <mergeCell ref="B122:L122"/>
    <mergeCell ref="B113:L113"/>
    <mergeCell ref="B120:L120"/>
    <mergeCell ref="B17:L17"/>
    <mergeCell ref="I41:L41"/>
    <mergeCell ref="I50:L50"/>
    <mergeCell ref="I47:L47"/>
    <mergeCell ref="B45:L45"/>
    <mergeCell ref="I115:L115"/>
    <mergeCell ref="B65:L65"/>
    <mergeCell ref="B64:L64"/>
  </mergeCells>
  <pageMargins left="0.98425196850393704" right="0.39370078740157483" top="0.78740157480314965" bottom="0.78740157480314965" header="0.51181102362204722" footer="0.51181102362204722"/>
  <pageSetup paperSize="9" scale="7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Kolib</cp:lastModifiedBy>
  <cp:lastPrinted>2019-11-21T12:30:29Z</cp:lastPrinted>
  <dcterms:created xsi:type="dcterms:W3CDTF">2019-11-01T02:10:19Z</dcterms:created>
  <dcterms:modified xsi:type="dcterms:W3CDTF">2019-11-21T12:30:30Z</dcterms:modified>
</cp:coreProperties>
</file>